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Wi-Fi" sheetId="1" r:id="rId1"/>
    <sheet name="GSM_CDMA" sheetId="2" r:id="rId2"/>
    <sheet name="Радиотелефоны и доп. опции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<sst xmlns="http://schemas.openxmlformats.org/spreadsheetml/2006/main" count="1062" uniqueCount="601">
  <si>
    <t>Название</t>
  </si>
  <si>
    <t>Усилители</t>
  </si>
  <si>
    <t>Антенны</t>
  </si>
  <si>
    <t>Звоните</t>
  </si>
  <si>
    <t>Прайс-лист</t>
  </si>
  <si>
    <t>Цена розн., руб.</t>
  </si>
  <si>
    <t>Цена, опт, руб.</t>
  </si>
  <si>
    <t>GSM/ CDMA оборудование</t>
  </si>
  <si>
    <t>Терминалы</t>
  </si>
  <si>
    <t>CDMA 800 терминал CTL-800</t>
  </si>
  <si>
    <t>GSM терминал C5</t>
  </si>
  <si>
    <t>GSM терминал АРС-868 FAX</t>
  </si>
  <si>
    <t>GSM шлюзы</t>
  </si>
  <si>
    <t>GSM шлюз ECCOM Basis</t>
  </si>
  <si>
    <t>Репитеры</t>
  </si>
  <si>
    <t>Репитер Telestone TS-CDMA 450</t>
  </si>
  <si>
    <t>Репитер Telestone TS-GSM 1800</t>
  </si>
  <si>
    <t>Репитер Telestone TS-GSM 900</t>
  </si>
  <si>
    <t>ART-800 усилитель CDMA сигнала</t>
  </si>
  <si>
    <t>Внешняя антенна A1D900</t>
  </si>
  <si>
    <t>Аксессуары</t>
  </si>
  <si>
    <t>Делитель на две антенны 1/2 TS</t>
  </si>
  <si>
    <t>Делитель на три антенны 1/3 TS</t>
  </si>
  <si>
    <t>Глушители сигнала</t>
  </si>
  <si>
    <t>SENAO JA-158</t>
  </si>
  <si>
    <t>GSM телефон GG300</t>
  </si>
  <si>
    <t>Репитер BOOSTER MINI SF-GSM900</t>
  </si>
  <si>
    <t>Улучшение сотовой связи "ПОД КЛЮЧ"</t>
  </si>
  <si>
    <t>GSM терминал Flying G08</t>
  </si>
  <si>
    <t>ART-900/1800 усилитель GSM сигнала</t>
  </si>
  <si>
    <t>Внутренняя антенна TELESTONE 450/2500-3/5 купольного типа</t>
  </si>
  <si>
    <t>Внешняя антенна направленная TELESTONE 800/2500 6/8 панельного типа</t>
  </si>
  <si>
    <t>Внешняя антенна направленная ALK-900</t>
  </si>
  <si>
    <t>Внешняя антенна круговая ALK-900-O</t>
  </si>
  <si>
    <t>Внешняя антенна направленная ALK-900-B</t>
  </si>
  <si>
    <t>Внутренняя антенна TELESTONE 800/2500-3/5 панельного типа</t>
  </si>
  <si>
    <t>Делитель на две антенны TS-PCCoM-15A с делением сигнала - 15 Дб</t>
  </si>
  <si>
    <t>Делитель на две антенны TS-PCCoM-10A с делением сигнала - 10 Дб</t>
  </si>
  <si>
    <t>Делитель на две антенны TS-PCCoM-07A с делением сигнала - 7 Дб</t>
  </si>
  <si>
    <t>Делитель на две антенны TS-PCCoM-05A с делением сигнала - 5 Дб</t>
  </si>
  <si>
    <t>Контактные телефоны (351) 243-00-62</t>
  </si>
  <si>
    <t>Wi-Fi оборудование</t>
  </si>
  <si>
    <t>Адаптеры</t>
  </si>
  <si>
    <t>HWL-PCIG/RL</t>
  </si>
  <si>
    <t>NUB-862/EUB-862/SUB-862</t>
  </si>
  <si>
    <t>mini PCI адаптер SENAO EMP-8602/NMP-8602</t>
  </si>
  <si>
    <t>PCI адаптер SENAO EPI-3601S</t>
  </si>
  <si>
    <t>USB адаптер SENAO NUB-362 / SUB-362</t>
  </si>
  <si>
    <t>Внешние точки доступа</t>
  </si>
  <si>
    <t>NOC-3220/ EOC-3220/SOC-3220</t>
  </si>
  <si>
    <t>EOC-3220 PLUS</t>
  </si>
  <si>
    <t>Точка доступа внешняя SENAO EOC-3610S EXT</t>
  </si>
  <si>
    <t>Точка доступа внешняя SENAO EOC-8610S-EXT</t>
  </si>
  <si>
    <t>PA-2.4G/1.0W</t>
  </si>
  <si>
    <t>Усилитель WPA-2410</t>
  </si>
  <si>
    <t>Усилитель WPA-2440</t>
  </si>
  <si>
    <t>Внутренние точки доступа</t>
  </si>
  <si>
    <t>Senao ECB-3220 / SCB-3220</t>
  </si>
  <si>
    <t>Роутер / Точка доступа внутренняя SENAO ESR-9710</t>
  </si>
  <si>
    <t>Точка доступа внутренняя SENAO ECB-3610S-EXT</t>
  </si>
  <si>
    <t>Точка доступа внутренняя SENAO ECB-8610S-EXT</t>
  </si>
  <si>
    <t>Senao SAG-2408</t>
  </si>
  <si>
    <t>Senao SAG-2412</t>
  </si>
  <si>
    <t>Senao SAP-2412</t>
  </si>
  <si>
    <t>Senao SAP-2418</t>
  </si>
  <si>
    <t>Senao SAY-2420</t>
  </si>
  <si>
    <t>Senao SAY-2425</t>
  </si>
  <si>
    <t>Senao ANT-216SN</t>
  </si>
  <si>
    <t>Внешняя антенна направленная TELESTONE 800/2500 6/8</t>
  </si>
  <si>
    <t>Внутренняя антенна TELESTONE 450/2500-3/5</t>
  </si>
  <si>
    <t>Senao GS - 2427</t>
  </si>
  <si>
    <t>Аксесуары (кабель, пигтейлы)</t>
  </si>
  <si>
    <t>Грозозащита LA-2.4G/GT</t>
  </si>
  <si>
    <t>Делитель на две антенны WSS-202</t>
  </si>
  <si>
    <t>Делитель на три антенны WSS-203</t>
  </si>
  <si>
    <t>Кабель RG-213</t>
  </si>
  <si>
    <t>65/метр</t>
  </si>
  <si>
    <t>Кабель RG-8U</t>
  </si>
  <si>
    <t>80/метр</t>
  </si>
  <si>
    <t>Разъём N-коннектор</t>
  </si>
  <si>
    <t>Разъём SMA РЕВЕРС</t>
  </si>
  <si>
    <t>Разъём TNC РЕВЕРС</t>
  </si>
  <si>
    <t>Пигтейлы</t>
  </si>
  <si>
    <t>от 740</t>
  </si>
  <si>
    <t xml:space="preserve">                                                                    ТЕЛ. ОПТОВОГО ОТДЕЛА: (095) 109-48-19</t>
  </si>
  <si>
    <t xml:space="preserve">Прайс-лист </t>
  </si>
  <si>
    <t xml:space="preserve">РАДИОТЕЛЕФОНЫ </t>
  </si>
  <si>
    <t xml:space="preserve">Модель </t>
  </si>
  <si>
    <t xml:space="preserve">Радиус </t>
  </si>
  <si>
    <t xml:space="preserve">Частота, </t>
  </si>
  <si>
    <t>Особенности</t>
  </si>
  <si>
    <t>Цена</t>
  </si>
  <si>
    <t xml:space="preserve">Цена </t>
  </si>
  <si>
    <t>радиотелефона</t>
  </si>
  <si>
    <t>действия</t>
  </si>
  <si>
    <t>МГц</t>
  </si>
  <si>
    <t xml:space="preserve"> розн.</t>
  </si>
  <si>
    <t>от 2</t>
  </si>
  <si>
    <t>(макс.), км</t>
  </si>
  <si>
    <t>труб./база.</t>
  </si>
  <si>
    <t>шт.</t>
  </si>
  <si>
    <t>город/откр.</t>
  </si>
  <si>
    <t>call</t>
  </si>
  <si>
    <t>местность</t>
  </si>
  <si>
    <t xml:space="preserve">SENAO SN-258 </t>
  </si>
  <si>
    <t>15 / 25</t>
  </si>
  <si>
    <t>388 / 262</t>
  </si>
  <si>
    <t xml:space="preserve">Оптимальное сочетание: </t>
  </si>
  <si>
    <t xml:space="preserve">PLUS </t>
  </si>
  <si>
    <t>цена/дальность/качество</t>
  </si>
  <si>
    <t xml:space="preserve">SENAO SN-358 PLUS </t>
  </si>
  <si>
    <t>268 / 394</t>
  </si>
  <si>
    <t>МОДЕЛЬ 2009 года от SENAO</t>
  </si>
  <si>
    <t>SENAO SN-258 PLUS ENIGMA</t>
  </si>
  <si>
    <t>Современный дизайн, отличный офисный телефон</t>
  </si>
  <si>
    <t xml:space="preserve">SENAO SN-1258 </t>
  </si>
  <si>
    <t>Оптимальное сочетание: цена/дальность/качество</t>
  </si>
  <si>
    <t>SENAO SN-258 SMART</t>
  </si>
  <si>
    <t>Аналог SENAO SN-258 PLUS с маленькой трубкой</t>
  </si>
  <si>
    <t>SENAO SN-258+ SLIM</t>
  </si>
  <si>
    <t>SENAO SN-259</t>
  </si>
  <si>
    <t>7 / 15</t>
  </si>
  <si>
    <t>Проводная трубка на базе, ЖК-дисплей на носимой трубке</t>
  </si>
  <si>
    <t xml:space="preserve">SENAO SN-358R  </t>
  </si>
  <si>
    <t>343/307</t>
  </si>
  <si>
    <t xml:space="preserve">Аналог SENAO SN-358R, </t>
  </si>
  <si>
    <t>ULTRA (Rus.display)</t>
  </si>
  <si>
    <t>сертифицированный в России</t>
  </si>
  <si>
    <t xml:space="preserve">SENAO SN-458R  </t>
  </si>
  <si>
    <t>15 - 25/50</t>
  </si>
  <si>
    <t>Самая маленькая трубка из</t>
  </si>
  <si>
    <t xml:space="preserve">SENAO, современный дизайн </t>
  </si>
  <si>
    <t>SENAO SN-358 В</t>
  </si>
  <si>
    <t>384 / 258</t>
  </si>
  <si>
    <t>Копия SENAO SN- 358 без ЖК-дисплея на трубке</t>
  </si>
  <si>
    <t>WITEL-300 DATA</t>
  </si>
  <si>
    <t>40 / 60</t>
  </si>
  <si>
    <t xml:space="preserve">Возможно подключение модема, факса. </t>
  </si>
  <si>
    <t>SENAO SN-868R ULTRA Skynet</t>
  </si>
  <si>
    <t>20 / 40</t>
  </si>
  <si>
    <t>Возможно подключение модема, факса. Как дополнительные можно использовать трубки SN-358R  ULTRA</t>
  </si>
  <si>
    <t>KOMTEL KT-888R+</t>
  </si>
  <si>
    <t>343 / 307</t>
  </si>
  <si>
    <t>Cертифицированная частота</t>
  </si>
  <si>
    <t>KOMTEL KT-888R</t>
  </si>
  <si>
    <t>SANYO CLT-К928</t>
  </si>
  <si>
    <t>1 / 5</t>
  </si>
  <si>
    <t>914 / 904</t>
  </si>
  <si>
    <t>900 МГц радиотелефон среднего радиуса действия</t>
  </si>
  <si>
    <t>SANYO CLT-K958</t>
  </si>
  <si>
    <t>Аналог SANYO- CLT-К928 с набором на базе</t>
  </si>
  <si>
    <t>E-Line RT-208</t>
  </si>
  <si>
    <t>до 300 м.</t>
  </si>
  <si>
    <t>DECT</t>
  </si>
  <si>
    <t>РАДИОТЕЛЕФОНЫ ОФИСНОГО ИЛИ ДОМАШНЕГО НАЗНАЧЕНИЯ DECT</t>
  </si>
  <si>
    <t>Модель радиотелефона</t>
  </si>
  <si>
    <t>розн.</t>
  </si>
  <si>
    <t>опт</t>
  </si>
  <si>
    <t>Радиотелефоны MOTOROLA</t>
  </si>
  <si>
    <t>D1001</t>
  </si>
  <si>
    <t>Одна трубка в комплекте</t>
  </si>
  <si>
    <t xml:space="preserve">D1002 </t>
  </si>
  <si>
    <t>Две тубки в комплекте</t>
  </si>
  <si>
    <t>D1011</t>
  </si>
  <si>
    <t>Автоответчик, одна трубка в комплекте</t>
  </si>
  <si>
    <t>D1012</t>
  </si>
  <si>
    <t>Автоответчик, две тубки в комплекте</t>
  </si>
  <si>
    <t>D1101</t>
  </si>
  <si>
    <t>D1102</t>
  </si>
  <si>
    <t>D1111</t>
  </si>
  <si>
    <t>D1112</t>
  </si>
  <si>
    <t>D201</t>
  </si>
  <si>
    <t>D202</t>
  </si>
  <si>
    <t>D211</t>
  </si>
  <si>
    <t>D212</t>
  </si>
  <si>
    <t>D712</t>
  </si>
  <si>
    <t>D801</t>
  </si>
  <si>
    <t>D802</t>
  </si>
  <si>
    <t>D811</t>
  </si>
  <si>
    <t>D812</t>
  </si>
  <si>
    <t xml:space="preserve">ДОПОЛНИТЕЛЬНЫЕ ТРУБКИ К РАДИОТЕЛЕФОНАМ </t>
  </si>
  <si>
    <t xml:space="preserve">Вес трубки, </t>
  </si>
  <si>
    <t xml:space="preserve">Размер трубки, </t>
  </si>
  <si>
    <t>гр.</t>
  </si>
  <si>
    <t>мм</t>
  </si>
  <si>
    <t xml:space="preserve">от 2 </t>
  </si>
  <si>
    <t xml:space="preserve">SENAO SN-H1258 </t>
  </si>
  <si>
    <t>110х44х21</t>
  </si>
  <si>
    <t xml:space="preserve">SENAO SN-H258PLUS </t>
  </si>
  <si>
    <t>262</t>
  </si>
  <si>
    <t>150х53х32</t>
  </si>
  <si>
    <t xml:space="preserve">SENAO SN-258 Plus SLIM (в корпусе трубки  SN-458 без ЖК- дисплея,  программируется на SN-258Plus) </t>
  </si>
  <si>
    <t>125х44х20</t>
  </si>
  <si>
    <t xml:space="preserve">SENAO SN-258 Plus Smart с зарядным стаканом (в корпусе трубки  SN-358 без ЖК- дисплея,  программируется на SN-258Plus) </t>
  </si>
  <si>
    <t>130х48х30</t>
  </si>
  <si>
    <t>SENAO SN-H259</t>
  </si>
  <si>
    <t xml:space="preserve">KOMTEL KT-888R </t>
  </si>
  <si>
    <t>KOMTEL KT-888R +</t>
  </si>
  <si>
    <t>SENAO SN-H358R (Rus. display)</t>
  </si>
  <si>
    <t>176</t>
  </si>
  <si>
    <t>SENAO SN-H358R ULTRA (Rus. display)</t>
  </si>
  <si>
    <t>SENAO SN-H358B</t>
  </si>
  <si>
    <t>SENAO SN-H458R ULTRA (Rus. display)</t>
  </si>
  <si>
    <t xml:space="preserve">103 </t>
  </si>
  <si>
    <t>УСИЛИТЕЛИ ДЛЯ РАДИОТЕЛЕФОНОВ</t>
  </si>
  <si>
    <t>ART-300R (RX/TX) Базовый/</t>
  </si>
  <si>
    <t>SENAO SN-358R ULTRA / SN-458R ULTRA</t>
  </si>
  <si>
    <t>подантенный</t>
  </si>
  <si>
    <t>ART-300 (RX/TX) Базовый/</t>
  </si>
  <si>
    <t>SENAO SN-258/C2/Star/</t>
  </si>
  <si>
    <t>Sport/Plus/ PlusNew/Flagman/358/358R</t>
  </si>
  <si>
    <t>ART-300M PLUS (TX/RX)</t>
  </si>
  <si>
    <t>SENAO SN-H258 Sport/Plus/ PlusNew</t>
  </si>
  <si>
    <t>Автомобильный</t>
  </si>
  <si>
    <t>/Flagman</t>
  </si>
  <si>
    <t xml:space="preserve">ART-300M3 (TX/RX) </t>
  </si>
  <si>
    <t>SENAO SN-H358/R</t>
  </si>
  <si>
    <t xml:space="preserve">ТОРНАДО (TX/RX) </t>
  </si>
  <si>
    <t>SENAO SN-H358R Ultra</t>
  </si>
  <si>
    <t>ART-325 (RX/TX) Базовый/</t>
  </si>
  <si>
    <t>Универсальный</t>
  </si>
  <si>
    <t xml:space="preserve">ТАЙФУН (RX/TX) </t>
  </si>
  <si>
    <t>Базовый</t>
  </si>
  <si>
    <t xml:space="preserve">ВЫНОСНЫЕ АНТЕННЫ </t>
  </si>
  <si>
    <t>Модель антенны</t>
  </si>
  <si>
    <t>Модель</t>
  </si>
  <si>
    <t>Диаграмма</t>
  </si>
  <si>
    <t xml:space="preserve">Коэфф. </t>
  </si>
  <si>
    <t>направленности</t>
  </si>
  <si>
    <t>усиле-</t>
  </si>
  <si>
    <t>ния</t>
  </si>
  <si>
    <t>A2Y F2</t>
  </si>
  <si>
    <t>SENAO</t>
  </si>
  <si>
    <t>направленная</t>
  </si>
  <si>
    <t>10,5</t>
  </si>
  <si>
    <t>A2Y F4</t>
  </si>
  <si>
    <t>SENAO SN-358R Ultra</t>
  </si>
  <si>
    <t>A2C</t>
  </si>
  <si>
    <t>SN-358/458R Ultra/LINE</t>
  </si>
  <si>
    <t>DX-60</t>
  </si>
  <si>
    <t>круговая</t>
  </si>
  <si>
    <t>Мачта антенная</t>
  </si>
  <si>
    <t>6 м</t>
  </si>
  <si>
    <t>(СТРАНА ПРИЗВОДИТЕЛЬ-УКРАИНА)</t>
  </si>
  <si>
    <t>GP-2 for 258 PLUS</t>
  </si>
  <si>
    <t xml:space="preserve">SENAO SN-258/ </t>
  </si>
  <si>
    <t>6,5</t>
  </si>
  <si>
    <t>258PLUS/258Sport</t>
  </si>
  <si>
    <t>GP-2 for 358</t>
  </si>
  <si>
    <t xml:space="preserve">SENAO SN-258/358/ </t>
  </si>
  <si>
    <t>358R</t>
  </si>
  <si>
    <t>GP-2 for 358 R ULTRA</t>
  </si>
  <si>
    <t>SENAO SN-358R Ultra/</t>
  </si>
  <si>
    <t>868R/ 458R Ultra</t>
  </si>
  <si>
    <t>АНТЕННЫ ДЛЯ ТРУБОК</t>
  </si>
  <si>
    <t>Телескопическая оригинальная</t>
  </si>
  <si>
    <t>SENAO SN-258 PLUS/258 SPORT</t>
  </si>
  <si>
    <t>SENAO SN-358/ 358R</t>
  </si>
  <si>
    <t>SENAO SN-358R ULTRA</t>
  </si>
  <si>
    <t>SENAO SN-358B / KOMTEL KT-888R</t>
  </si>
  <si>
    <t>SENAO SN-458 / 258+ SLIM</t>
  </si>
  <si>
    <t>Телескопическая оригинальная TYPE F4</t>
  </si>
  <si>
    <t>SENAO SN-868R/ 868R ULTRA</t>
  </si>
  <si>
    <t>БЛОКИ ПИТАНИЯ</t>
  </si>
  <si>
    <t>Модель блока питания</t>
  </si>
  <si>
    <t>Для базового блока SENAO SN-258 Series</t>
  </si>
  <si>
    <t>Для базового блока SENAO SN-258 PLUS/258 SPORT/ SN-358 Series</t>
  </si>
  <si>
    <t>Для базовой станции SENAO SN-868R ULTRA / STAR 2000</t>
  </si>
  <si>
    <t>Для Line 258/258 PLUS/358/358R ULTRA</t>
  </si>
  <si>
    <t>Для усилителя ART 300</t>
  </si>
  <si>
    <t>Для усилителя ART 325</t>
  </si>
  <si>
    <t>КАБЕЛЬ</t>
  </si>
  <si>
    <t>Марка кабеля</t>
  </si>
  <si>
    <t>Предназначение</t>
  </si>
  <si>
    <t>Комплектация</t>
  </si>
  <si>
    <t>от 100м</t>
  </si>
  <si>
    <t>(за 1 м)</t>
  </si>
  <si>
    <t xml:space="preserve">RG-8X Double </t>
  </si>
  <si>
    <t xml:space="preserve">Для соединения внешней </t>
  </si>
  <si>
    <t xml:space="preserve">Кабель нужной длины с </t>
  </si>
  <si>
    <t>Screen, 50 Om</t>
  </si>
  <si>
    <t xml:space="preserve">антенны с базовым или </t>
  </si>
  <si>
    <t xml:space="preserve">разъёмами для требуемого </t>
  </si>
  <si>
    <t>абонентским блоком</t>
  </si>
  <si>
    <t>оборудования</t>
  </si>
  <si>
    <t xml:space="preserve">RG-213 </t>
  </si>
  <si>
    <t>50 Om</t>
  </si>
  <si>
    <t xml:space="preserve">RG-8U </t>
  </si>
  <si>
    <t>8D-FB</t>
  </si>
  <si>
    <t>Низкие потери сигнала</t>
  </si>
  <si>
    <t>АКСЕССУАРЫ</t>
  </si>
  <si>
    <t>Наименование</t>
  </si>
  <si>
    <t xml:space="preserve">Определитель (АОН) номера входящего </t>
  </si>
  <si>
    <t xml:space="preserve">SENAO SN-358/920, радиотелефоны </t>
  </si>
  <si>
    <t xml:space="preserve">звонка «Expert-EURO» </t>
  </si>
  <si>
    <t>стандарта DECT</t>
  </si>
  <si>
    <t>Зарядный стакан SENAO SN-1258</t>
  </si>
  <si>
    <t>SN-1258</t>
  </si>
  <si>
    <t>Зарядный стакан SENAO SN-258 Plus</t>
  </si>
  <si>
    <t>SN-258 PLUS/ SPORT</t>
  </si>
  <si>
    <t xml:space="preserve">SENAO SN-458 </t>
  </si>
  <si>
    <t>Зарядный стакан SENAO SN-358</t>
  </si>
  <si>
    <t>SENAO SN-358 Series</t>
  </si>
  <si>
    <t>Зарядный стакан SENAO SN-358B</t>
  </si>
  <si>
    <t>SENAO SN-258 PLUS/ SPORT</t>
  </si>
  <si>
    <t xml:space="preserve">Зарядное устройство SN-458 на разъёме </t>
  </si>
  <si>
    <t>SENAO SN-458 Series</t>
  </si>
  <si>
    <t xml:space="preserve">Зарядное устройство SN-358 на разъёме </t>
  </si>
  <si>
    <t xml:space="preserve">Зарядное устройство автомобильное SN-258 </t>
  </si>
  <si>
    <t>SENAO SN-258 PLUS/NEW/ SPORT</t>
  </si>
  <si>
    <t>Plus</t>
  </si>
  <si>
    <t>Зарядное устройство автомобильное SN-458</t>
  </si>
  <si>
    <t>SENAO SN-458R Ultra</t>
  </si>
  <si>
    <t>Зарядное устройство автомобильное SN-358</t>
  </si>
  <si>
    <t>SENAO SN-358/ 358R/ 358R Ultra</t>
  </si>
  <si>
    <t>Разъем PL</t>
  </si>
  <si>
    <t>Разъем TNC</t>
  </si>
  <si>
    <t>Разъем N-коннектор</t>
  </si>
  <si>
    <t>Разъем SMA</t>
  </si>
  <si>
    <t>Устройство «HANDS FREE»  SN-258+</t>
  </si>
  <si>
    <t>SENAO SN-258 Series</t>
  </si>
  <si>
    <t xml:space="preserve">Коннектор SN-258 PLUS (гибкий для </t>
  </si>
  <si>
    <t>подключения трубки к автоантенне)</t>
  </si>
  <si>
    <t>Чехол кожаный Komtel 888R / SN-358B</t>
  </si>
  <si>
    <t>Чехол кожаный Komtel 888R + / SN-1258</t>
  </si>
  <si>
    <t>SENAO SN-1258 / KOMTEL KT-888R+</t>
  </si>
  <si>
    <t>Чехол кожаный SN-258 (на молнии)</t>
  </si>
  <si>
    <t>Чехол кожаный SN-258 PLUS (на молнии)</t>
  </si>
  <si>
    <t>SENAO SN-258 PLUS/SPORT</t>
  </si>
  <si>
    <t>Чехол кожаный SN-358 (на молнии)</t>
  </si>
  <si>
    <t>Чехол кожаный SN-458 (на молнии)</t>
  </si>
  <si>
    <t>SENAO SN-458R Ultra / 258 + SLIM</t>
  </si>
  <si>
    <t>АККУМУЛЯТОРЫ ДЛЯ ТРУБОК</t>
  </si>
  <si>
    <t>Модели аккумулятора</t>
  </si>
  <si>
    <t>Аккумулятор Ni-Mh (4,8V/750mAh) SANYO</t>
  </si>
  <si>
    <t>SANYO CLT-K 928 / 958</t>
  </si>
  <si>
    <t>Аккумулятор Li-ion (3,6V/1030mAh) SENAO</t>
  </si>
  <si>
    <t>Аккумулятор Li-ion (3,6V/1400mAh) SENAO</t>
  </si>
  <si>
    <t>Аккумулятор Ni-Mh (4,8V/600mAh) SENAO</t>
  </si>
  <si>
    <t>SENAO SN-358B/KT-888,888R,8000</t>
  </si>
  <si>
    <t>Аккумулятор Li-ion (3,7V/1700mAh) SENAO</t>
  </si>
  <si>
    <t>Аккумулятор Ni-Mh (4,8V/750mAh) SENAO</t>
  </si>
  <si>
    <t>ЗАПЧАСТИ ДЛЯ РАДИОТЕЛЕФОНОВ</t>
  </si>
  <si>
    <t>Наименование запчасти</t>
  </si>
  <si>
    <t>Динамик на трубку SENAO SN- 358 Series</t>
  </si>
  <si>
    <t>Дисплей для трубки SENAO SN- 358 Series</t>
  </si>
  <si>
    <t>Зебра коннектор для дисплея трубки SENAO SN- 358 Series</t>
  </si>
  <si>
    <t xml:space="preserve">Клавиатура для трубки SENAO SN- 358 Series </t>
  </si>
  <si>
    <t>Клавиатура для трубки SENAO SN- 258 PLUS/258 SPORT</t>
  </si>
  <si>
    <t>Клавиатура для трубки SENAO SN- 258 Series</t>
  </si>
  <si>
    <t>Клавиатура для трубки SENAO SN- 868 Series</t>
  </si>
  <si>
    <t>Корпус для трубки SENAO SN- 258 Series</t>
  </si>
  <si>
    <t>Корпус для трубки SENAO SN- 258 PLUS/258 SPORT</t>
  </si>
  <si>
    <t>Корпус для трубки SENAO SN- 358 Series</t>
  </si>
  <si>
    <t>Микрофон на трубку SENAO SN- 358 Series</t>
  </si>
  <si>
    <t>Стекло для дисплея трубки SENAO SN- 358 Series</t>
  </si>
  <si>
    <t>Стекло для трубки SENAO SN-258 PLUS</t>
  </si>
  <si>
    <t>Стекло для трубки SENAO SN-258 Series</t>
  </si>
  <si>
    <t>ИНТЕРФЕЙСЫ ТЕЛЕФОННЫХ ЛИНИЙ</t>
  </si>
  <si>
    <t>LINE-258</t>
  </si>
  <si>
    <t>SENAO SN-258 С2</t>
  </si>
  <si>
    <t>LINE-258 PLUS</t>
  </si>
  <si>
    <t>SENAO SN-258 PLUS</t>
  </si>
  <si>
    <t>LINE-358</t>
  </si>
  <si>
    <t>LINE-358RU</t>
  </si>
  <si>
    <t>LINE-458RU</t>
  </si>
  <si>
    <t>SENAO SN-458R ULTRA</t>
  </si>
  <si>
    <t>МЕЖСЕТЕВЫЕ ШЛЮЗЫ</t>
  </si>
  <si>
    <t>ECCOM BASIS</t>
  </si>
  <si>
    <t>Мини-АТС с GSM каналом и функциями сигнализации,</t>
  </si>
  <si>
    <t>телеметрии, управления.</t>
  </si>
  <si>
    <t xml:space="preserve">Это многофункциональное устройство,позволяющее  
</t>
  </si>
  <si>
    <t xml:space="preserve">абонентам сотовых GSM сетей существенно снизить </t>
  </si>
  <si>
    <t>расходы на мобильную связь и значительно расширить</t>
  </si>
  <si>
    <t>возможности телефонной связи.</t>
  </si>
  <si>
    <r>
      <t xml:space="preserve">Радио АТС </t>
    </r>
    <r>
      <rPr>
        <sz val="10"/>
        <color indexed="10"/>
        <rFont val="Times New Roman"/>
        <family val="1"/>
      </rPr>
      <t>НОВИНКА!</t>
    </r>
  </si>
  <si>
    <r>
      <t xml:space="preserve">Зарядный стакан </t>
    </r>
    <r>
      <rPr>
        <sz val="9"/>
        <rFont val="Times New Roman"/>
        <family val="1"/>
      </rPr>
      <t>SENAO SN-458 / 258 + SLIM</t>
    </r>
  </si>
  <si>
    <r>
      <t xml:space="preserve">Зарядное устройство </t>
    </r>
    <r>
      <rPr>
        <sz val="9"/>
        <rFont val="Times New Roman"/>
        <family val="1"/>
      </rPr>
      <t>SN-258 Plus на разъёме</t>
    </r>
    <r>
      <rPr>
        <sz val="10"/>
        <rFont val="Times New Roman"/>
        <family val="1"/>
      </rPr>
      <t xml:space="preserve"> </t>
    </r>
  </si>
  <si>
    <r>
      <t xml:space="preserve">   </t>
    </r>
    <r>
      <rPr>
        <b/>
        <sz val="10"/>
        <rFont val="Arial Cyr"/>
        <family val="2"/>
      </rPr>
      <t>ТЕЛ. : (351) 243-00-62</t>
    </r>
  </si>
  <si>
    <t>Фирма</t>
  </si>
  <si>
    <t>Диапазон</t>
  </si>
  <si>
    <t>Кол-во каналов</t>
  </si>
  <si>
    <t>Мощность, Вт</t>
  </si>
  <si>
    <t>Цена розн.(руб.)</t>
  </si>
  <si>
    <t>KENWOOD</t>
  </si>
  <si>
    <t>Портативные</t>
  </si>
  <si>
    <t>ТК-2107</t>
  </si>
  <si>
    <t>148-174/135-150</t>
  </si>
  <si>
    <t>ТК-2206/3206</t>
  </si>
  <si>
    <t>136-174/400-430/450-490</t>
  </si>
  <si>
    <t>ТК-278</t>
  </si>
  <si>
    <t>148-174</t>
  </si>
  <si>
    <t>ТК-270/ TK-370</t>
  </si>
  <si>
    <t>ТК-280</t>
  </si>
  <si>
    <t>TK-308</t>
  </si>
  <si>
    <t>400-480</t>
  </si>
  <si>
    <t>ТК-3107</t>
  </si>
  <si>
    <t>450-470/400-420</t>
  </si>
  <si>
    <t>ТК-2207/3207</t>
  </si>
  <si>
    <t>136-174/440-480</t>
  </si>
  <si>
    <t>TK-380</t>
  </si>
  <si>
    <t>450-490/470-512/400-430/450-490</t>
  </si>
  <si>
    <t>TK-150 S</t>
  </si>
  <si>
    <t>136-174</t>
  </si>
  <si>
    <t>1-4</t>
  </si>
  <si>
    <t>TK-450 S</t>
  </si>
  <si>
    <t>400-470</t>
  </si>
  <si>
    <t>TK-460</t>
  </si>
  <si>
    <t>5</t>
  </si>
  <si>
    <t>TK-2AT</t>
  </si>
  <si>
    <t>TK-4AT</t>
  </si>
  <si>
    <t>400-470/433-434</t>
  </si>
  <si>
    <t>Автомобильные</t>
  </si>
  <si>
    <t xml:space="preserve">ТК-760 </t>
  </si>
  <si>
    <t>ТК-780</t>
  </si>
  <si>
    <t>146-174/136-162</t>
  </si>
  <si>
    <t>ТК-7102</t>
  </si>
  <si>
    <t xml:space="preserve">ТК-860 </t>
  </si>
  <si>
    <t>450-490/450-476</t>
  </si>
  <si>
    <t>MOTOROLA</t>
  </si>
  <si>
    <t>Серия GP</t>
  </si>
  <si>
    <t>GP-140</t>
  </si>
  <si>
    <t>136-174/403-470</t>
  </si>
  <si>
    <t>GP-320</t>
  </si>
  <si>
    <t>GP-340</t>
  </si>
  <si>
    <t>136-174/300-350</t>
  </si>
  <si>
    <t>GP-360</t>
  </si>
  <si>
    <t>GP-380</t>
  </si>
  <si>
    <t>GP-640</t>
  </si>
  <si>
    <t>2*16</t>
  </si>
  <si>
    <t>GP-680</t>
  </si>
  <si>
    <t>4*16</t>
  </si>
  <si>
    <t>GP-1280</t>
  </si>
  <si>
    <t>136-174/403-470/450-527</t>
  </si>
  <si>
    <t>60*16</t>
  </si>
  <si>
    <t>Серия CP</t>
  </si>
  <si>
    <t>СP-040</t>
  </si>
  <si>
    <t>СP-140</t>
  </si>
  <si>
    <t>СP-160</t>
  </si>
  <si>
    <t>136-174/300-350/403-470</t>
  </si>
  <si>
    <t>СP-180</t>
  </si>
  <si>
    <t>Радиостанции PMR</t>
  </si>
  <si>
    <t>T3</t>
  </si>
  <si>
    <t>PMR446</t>
  </si>
  <si>
    <t>T5</t>
  </si>
  <si>
    <t>T7</t>
  </si>
  <si>
    <t>XTR 446</t>
  </si>
  <si>
    <t>Серия СM</t>
  </si>
  <si>
    <t>СM-140</t>
  </si>
  <si>
    <t>СM-160</t>
  </si>
  <si>
    <t>СM-340</t>
  </si>
  <si>
    <t>СM-360</t>
  </si>
  <si>
    <t>136-174/400-520</t>
  </si>
  <si>
    <t>Серия GM</t>
  </si>
  <si>
    <t>GM-140</t>
  </si>
  <si>
    <t>GM-160</t>
  </si>
  <si>
    <t>GM-340</t>
  </si>
  <si>
    <t>GM-350</t>
  </si>
  <si>
    <t>GM-360</t>
  </si>
  <si>
    <t>GM-380</t>
  </si>
  <si>
    <t>ALINCO</t>
  </si>
  <si>
    <t>DR-135T/F</t>
  </si>
  <si>
    <t>135-174</t>
  </si>
  <si>
    <t>100+1</t>
  </si>
  <si>
    <t>DR-435</t>
  </si>
  <si>
    <t>403-490</t>
  </si>
  <si>
    <t>Alinco DJ-195</t>
  </si>
  <si>
    <t>40+1</t>
  </si>
  <si>
    <t>Alinco DJ-496</t>
  </si>
  <si>
    <t>Alinco DJ-S41</t>
  </si>
  <si>
    <t>410-470</t>
  </si>
  <si>
    <t>VERTEX/YAESU</t>
  </si>
  <si>
    <t>VX-2000</t>
  </si>
  <si>
    <t>148-174/400-470</t>
  </si>
  <si>
    <t>VX-2800</t>
  </si>
  <si>
    <t>VX-3000</t>
  </si>
  <si>
    <t>VX-4000</t>
  </si>
  <si>
    <t>VX-110</t>
  </si>
  <si>
    <t>140-174</t>
  </si>
  <si>
    <t>VX-150</t>
  </si>
  <si>
    <t>VX-160</t>
  </si>
  <si>
    <t>148-174/400-512</t>
  </si>
  <si>
    <t>VX-180</t>
  </si>
  <si>
    <t>VX-351</t>
  </si>
  <si>
    <t>134-174 / 400-520</t>
  </si>
  <si>
    <t>VX-210</t>
  </si>
  <si>
    <t>148-174/450-485</t>
  </si>
  <si>
    <t>VX-400</t>
  </si>
  <si>
    <t>134-163/148-174</t>
  </si>
  <si>
    <t>VX-510</t>
  </si>
  <si>
    <t>29,7-38/38-42/42-50/148-155/150-162/155-164/164-174/450-485</t>
  </si>
  <si>
    <t>VX-2r</t>
  </si>
  <si>
    <t>144-170/430-460</t>
  </si>
  <si>
    <t>1,5/3</t>
  </si>
  <si>
    <t>VX-5r</t>
  </si>
  <si>
    <t>50-54/137-174/420-470</t>
  </si>
  <si>
    <t>VX-7r</t>
  </si>
  <si>
    <t>ICOM</t>
  </si>
  <si>
    <t>IC-F11</t>
  </si>
  <si>
    <t>146-174</t>
  </si>
  <si>
    <t xml:space="preserve">IC-F16 </t>
  </si>
  <si>
    <t>IC-F21</t>
  </si>
  <si>
    <t>400-430/440-470</t>
  </si>
  <si>
    <t>IC-F26</t>
  </si>
  <si>
    <t>IC-F3GS</t>
  </si>
  <si>
    <t>IC-F3GT</t>
  </si>
  <si>
    <t>IC-F33GS</t>
  </si>
  <si>
    <t>IC-F33GT</t>
  </si>
  <si>
    <t>IC-F4GS</t>
  </si>
  <si>
    <t>IC-F4GT</t>
  </si>
  <si>
    <t>IC-F43GT</t>
  </si>
  <si>
    <t>400-470/450-520</t>
  </si>
  <si>
    <t>IC-F43TR</t>
  </si>
  <si>
    <t>400-470/450-512</t>
  </si>
  <si>
    <t>IC-F30GS</t>
  </si>
  <si>
    <t>IC-F30GT</t>
  </si>
  <si>
    <t>IC-F40GS</t>
  </si>
  <si>
    <t>400-430/450-490</t>
  </si>
  <si>
    <t>IC-F40GT</t>
  </si>
  <si>
    <t>400-430/440-480</t>
  </si>
  <si>
    <t>IC-F41GT-MT</t>
  </si>
  <si>
    <t>IC-F50</t>
  </si>
  <si>
    <t>IC-F60</t>
  </si>
  <si>
    <t>IC-4088</t>
  </si>
  <si>
    <t>433,075-434,750</t>
  </si>
  <si>
    <t>0,10</t>
  </si>
  <si>
    <t>IC-F110</t>
  </si>
  <si>
    <t>IC-F110S</t>
  </si>
  <si>
    <t>IC-F111</t>
  </si>
  <si>
    <t>IC-F111S</t>
  </si>
  <si>
    <t>IC-F210</t>
  </si>
  <si>
    <t>400-430/440-490</t>
  </si>
  <si>
    <t>IC-F210S</t>
  </si>
  <si>
    <t>IC-F211</t>
  </si>
  <si>
    <t>IC-F211S</t>
  </si>
  <si>
    <t>IC-F510</t>
  </si>
  <si>
    <t>IC-F521</t>
  </si>
  <si>
    <t>IC-F610MT</t>
  </si>
  <si>
    <t>IC-F610</t>
  </si>
  <si>
    <t>IC-F621</t>
  </si>
  <si>
    <t>440-490</t>
  </si>
  <si>
    <t>ALAN/MIDLAND</t>
  </si>
  <si>
    <t>100+</t>
  </si>
  <si>
    <t>78+</t>
  </si>
  <si>
    <t>48+</t>
  </si>
  <si>
    <t>48excel</t>
  </si>
  <si>
    <t>77-120 ESP2</t>
  </si>
  <si>
    <t>26,965-27,405</t>
  </si>
  <si>
    <t>G-5</t>
  </si>
  <si>
    <t>446.00625 -446.09375</t>
  </si>
  <si>
    <t>G-6</t>
  </si>
  <si>
    <t xml:space="preserve">G-225 </t>
  </si>
  <si>
    <t>433.075-434.775</t>
  </si>
  <si>
    <t>GXT-500</t>
  </si>
  <si>
    <t>GXT-650</t>
  </si>
  <si>
    <t>433-434/446</t>
  </si>
  <si>
    <t>HP-450</t>
  </si>
  <si>
    <t>8+312</t>
  </si>
  <si>
    <t>0,5-5</t>
  </si>
  <si>
    <t>433.075 - 433.775</t>
  </si>
  <si>
    <t>Maycom</t>
  </si>
  <si>
    <t>SH27</t>
  </si>
  <si>
    <t>АН27</t>
  </si>
  <si>
    <t>НМ-27</t>
  </si>
  <si>
    <t>ЕМ-27</t>
  </si>
  <si>
    <t>Megajet</t>
  </si>
  <si>
    <t>MJ-600</t>
  </si>
  <si>
    <t>MJ-600 PLUS</t>
  </si>
  <si>
    <t>MJ-600 TURBO</t>
  </si>
  <si>
    <t>MJ-800</t>
  </si>
  <si>
    <t>26,965/27,855</t>
  </si>
  <si>
    <t>40/240</t>
  </si>
  <si>
    <t>3031M</t>
  </si>
  <si>
    <t>Yosan</t>
  </si>
  <si>
    <t>VECTOR</t>
  </si>
  <si>
    <t>VT-44 MASTER</t>
  </si>
  <si>
    <t xml:space="preserve">433.075-434.750 </t>
  </si>
  <si>
    <t>VT-44 MILITARY01</t>
  </si>
  <si>
    <t>VT-44 MILITARY03</t>
  </si>
  <si>
    <t>VT-44 PRO</t>
  </si>
  <si>
    <t>0,10-4</t>
  </si>
  <si>
    <t>JOKER</t>
  </si>
  <si>
    <t>Производитель</t>
  </si>
  <si>
    <t>Доп. Инфо</t>
  </si>
  <si>
    <t>ALAN</t>
  </si>
  <si>
    <t>ML-145</t>
  </si>
  <si>
    <t>автомобильная</t>
  </si>
  <si>
    <t>SUPERMINI</t>
  </si>
  <si>
    <t>ANLI</t>
  </si>
  <si>
    <t>AW-6</t>
  </si>
  <si>
    <t>HUSTLER</t>
  </si>
  <si>
    <t>IC-100</t>
  </si>
  <si>
    <t>ENERGY 5/8</t>
  </si>
  <si>
    <t>базовая</t>
  </si>
  <si>
    <t>DIAMOND</t>
  </si>
  <si>
    <t>CP-22E</t>
  </si>
  <si>
    <t>A-100 MU</t>
  </si>
  <si>
    <t>A-100 MV</t>
  </si>
  <si>
    <t>БП</t>
  </si>
  <si>
    <t>K-105</t>
  </si>
  <si>
    <t>Мачты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</si>
</sst>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.00_);[Red]\(&quot;$&quot;#,##0.00\)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,##0.00;[Red]&quot;$&quot;#,##0.00"/>
    <numFmt numFmtId="189" formatCode="0;[Red]0"/>
    <numFmt numFmtId="190" formatCode="[$-409]h:mm:ss\ AM/PM"/>
    <numFmt numFmtId="191" formatCode="[$-409]dddd\,\ mmmm\ dd\,\ yyyy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0"/>
      <name val="Arial"/>
      <family val="2"/>
    </font>
    <font>
      <b/>
      <sz val="10"/>
      <name val="Comic Sans MS"/>
      <family val="4"/>
    </font>
    <font>
      <sz val="10"/>
      <color indexed="8"/>
      <name val="Arial"/>
      <family val="2"/>
    </font>
    <font>
      <sz val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4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10" xfId="42" applyFont="1" applyBorder="1" applyAlignment="1" applyProtection="1">
      <alignment wrapText="1"/>
      <protection/>
    </xf>
    <xf numFmtId="0" fontId="6" fillId="0" borderId="11" xfId="0" applyFont="1" applyBorder="1" applyAlignment="1">
      <alignment wrapText="1"/>
    </xf>
    <xf numFmtId="0" fontId="6" fillId="0" borderId="11" xfId="42" applyFont="1" applyBorder="1" applyAlignment="1" applyProtection="1">
      <alignment wrapText="1"/>
      <protection/>
    </xf>
    <xf numFmtId="0" fontId="6" fillId="0" borderId="11" xfId="0" applyFont="1" applyBorder="1" applyAlignment="1">
      <alignment/>
    </xf>
    <xf numFmtId="0" fontId="6" fillId="0" borderId="12" xfId="42" applyFont="1" applyBorder="1" applyAlignment="1" applyProtection="1">
      <alignment wrapText="1"/>
      <protection/>
    </xf>
    <xf numFmtId="0" fontId="6" fillId="0" borderId="13" xfId="42" applyFont="1" applyBorder="1" applyAlignment="1" applyProtection="1">
      <alignment wrapText="1"/>
      <protection/>
    </xf>
    <xf numFmtId="0" fontId="6" fillId="0" borderId="14" xfId="42" applyFont="1" applyBorder="1" applyAlignment="1" applyProtection="1">
      <alignment wrapText="1"/>
      <protection/>
    </xf>
    <xf numFmtId="0" fontId="6" fillId="0" borderId="15" xfId="42" applyFont="1" applyBorder="1" applyAlignment="1" applyProtection="1">
      <alignment wrapText="1"/>
      <protection/>
    </xf>
    <xf numFmtId="0" fontId="6" fillId="0" borderId="16" xfId="42" applyFont="1" applyBorder="1" applyAlignment="1" applyProtection="1">
      <alignment wrapText="1"/>
      <protection/>
    </xf>
    <xf numFmtId="0" fontId="6" fillId="0" borderId="12" xfId="0" applyFont="1" applyBorder="1" applyAlignment="1">
      <alignment wrapText="1"/>
    </xf>
    <xf numFmtId="0" fontId="27" fillId="24" borderId="11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right" vertical="center" wrapText="1"/>
    </xf>
    <xf numFmtId="0" fontId="6" fillId="0" borderId="17" xfId="42" applyFont="1" applyBorder="1" applyAlignment="1" applyProtection="1">
      <alignment wrapText="1"/>
      <protection/>
    </xf>
    <xf numFmtId="0" fontId="6" fillId="0" borderId="17" xfId="0" applyFont="1" applyBorder="1" applyAlignment="1">
      <alignment wrapText="1"/>
    </xf>
    <xf numFmtId="0" fontId="6" fillId="0" borderId="18" xfId="42" applyFont="1" applyBorder="1" applyAlignment="1" applyProtection="1">
      <alignment wrapText="1"/>
      <protection/>
    </xf>
    <xf numFmtId="0" fontId="6" fillId="0" borderId="18" xfId="0" applyFont="1" applyBorder="1" applyAlignment="1">
      <alignment wrapText="1"/>
    </xf>
    <xf numFmtId="0" fontId="6" fillId="0" borderId="19" xfId="42" applyFont="1" applyBorder="1" applyAlignment="1" applyProtection="1">
      <alignment wrapText="1"/>
      <protection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42" applyFont="1" applyBorder="1" applyAlignment="1" applyProtection="1">
      <alignment wrapText="1"/>
      <protection/>
    </xf>
    <xf numFmtId="0" fontId="6" fillId="0" borderId="11" xfId="0" applyFont="1" applyBorder="1" applyAlignment="1">
      <alignment horizontal="right" wrapText="1"/>
    </xf>
    <xf numFmtId="0" fontId="6" fillId="0" borderId="18" xfId="0" applyFont="1" applyBorder="1" applyAlignment="1">
      <alignment horizontal="right" wrapText="1"/>
    </xf>
    <xf numFmtId="0" fontId="0" fillId="0" borderId="0" xfId="0" applyFill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/>
    </xf>
    <xf numFmtId="12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38" fillId="4" borderId="11" xfId="0" applyFont="1" applyFill="1" applyBorder="1" applyAlignment="1">
      <alignment horizontal="center"/>
    </xf>
    <xf numFmtId="0" fontId="38" fillId="4" borderId="11" xfId="0" applyFont="1" applyFill="1" applyBorder="1" applyAlignment="1">
      <alignment horizontal="center" wrapText="1"/>
    </xf>
    <xf numFmtId="0" fontId="39" fillId="7" borderId="11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left"/>
    </xf>
    <xf numFmtId="0" fontId="9" fillId="7" borderId="11" xfId="0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9" fillId="22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38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49" fontId="40" fillId="0" borderId="11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40" fillId="0" borderId="18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0" fillId="7" borderId="11" xfId="0" applyFill="1" applyBorder="1" applyAlignment="1">
      <alignment horizontal="center"/>
    </xf>
    <xf numFmtId="0" fontId="0" fillId="0" borderId="0" xfId="0" applyAlignment="1">
      <alignment vertical="justify"/>
    </xf>
    <xf numFmtId="0" fontId="39" fillId="0" borderId="11" xfId="0" applyFont="1" applyBorder="1" applyAlignment="1">
      <alignment horizontal="center" vertical="justify"/>
    </xf>
    <xf numFmtId="0" fontId="9" fillId="0" borderId="11" xfId="0" applyFont="1" applyBorder="1" applyAlignment="1">
      <alignment horizontal="left" vertical="justify"/>
    </xf>
    <xf numFmtId="0" fontId="9" fillId="0" borderId="11" xfId="0" applyFont="1" applyBorder="1" applyAlignment="1">
      <alignment horizontal="center" vertical="justify"/>
    </xf>
    <xf numFmtId="0" fontId="9" fillId="0" borderId="21" xfId="0" applyFont="1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40" fillId="0" borderId="11" xfId="0" applyFont="1" applyBorder="1" applyAlignment="1">
      <alignment horizontal="left" vertical="justify" wrapText="1"/>
    </xf>
    <xf numFmtId="0" fontId="40" fillId="0" borderId="11" xfId="0" applyFont="1" applyBorder="1" applyAlignment="1">
      <alignment horizontal="center" vertical="justify" wrapText="1"/>
    </xf>
    <xf numFmtId="0" fontId="9" fillId="22" borderId="11" xfId="0" applyFont="1" applyFill="1" applyBorder="1" applyAlignment="1">
      <alignment horizontal="left" vertical="justify"/>
    </xf>
    <xf numFmtId="0" fontId="40" fillId="0" borderId="23" xfId="0" applyFont="1" applyBorder="1" applyAlignment="1">
      <alignment horizontal="center" vertical="justify" wrapText="1"/>
    </xf>
    <xf numFmtId="0" fontId="40" fillId="0" borderId="18" xfId="0" applyFont="1" applyBorder="1" applyAlignment="1">
      <alignment horizontal="center" vertical="justify" wrapText="1"/>
    </xf>
    <xf numFmtId="0" fontId="40" fillId="0" borderId="12" xfId="0" applyFont="1" applyBorder="1" applyAlignment="1">
      <alignment horizontal="center" vertical="justify" wrapText="1"/>
    </xf>
    <xf numFmtId="0" fontId="40" fillId="0" borderId="10" xfId="0" applyFont="1" applyBorder="1" applyAlignment="1">
      <alignment horizontal="center" vertical="justify" wrapText="1"/>
    </xf>
    <xf numFmtId="0" fontId="40" fillId="0" borderId="10" xfId="0" applyNumberFormat="1" applyFont="1" applyBorder="1" applyAlignment="1">
      <alignment horizontal="center" vertical="justify" wrapText="1"/>
    </xf>
    <xf numFmtId="0" fontId="40" fillId="0" borderId="11" xfId="0" applyNumberFormat="1" applyFont="1" applyFill="1" applyBorder="1" applyAlignment="1">
      <alignment horizontal="center" vertical="justify" wrapText="1"/>
    </xf>
    <xf numFmtId="0" fontId="9" fillId="0" borderId="24" xfId="0" applyFont="1" applyBorder="1" applyAlignment="1">
      <alignment horizontal="center" vertical="justify"/>
    </xf>
    <xf numFmtId="0" fontId="9" fillId="0" borderId="11" xfId="0" applyFont="1" applyFill="1" applyBorder="1" applyAlignment="1">
      <alignment horizontal="center" vertical="justify"/>
    </xf>
    <xf numFmtId="0" fontId="40" fillId="0" borderId="11" xfId="0" applyFont="1" applyFill="1" applyBorder="1" applyAlignment="1">
      <alignment horizontal="center" vertical="justify" wrapText="1"/>
    </xf>
    <xf numFmtId="0" fontId="9" fillId="0" borderId="1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vertical="justify" wrapText="1"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left" vertical="justify" wrapText="1"/>
    </xf>
    <xf numFmtId="49" fontId="9" fillId="0" borderId="11" xfId="0" applyNumberFormat="1" applyFont="1" applyBorder="1" applyAlignment="1">
      <alignment horizontal="center" vertical="justify"/>
    </xf>
    <xf numFmtId="0" fontId="38" fillId="7" borderId="11" xfId="0" applyFont="1" applyFill="1" applyBorder="1" applyAlignment="1">
      <alignment horizontal="left"/>
    </xf>
    <xf numFmtId="0" fontId="38" fillId="7" borderId="11" xfId="0" applyFont="1" applyFill="1" applyBorder="1" applyAlignment="1">
      <alignment horizontal="center"/>
    </xf>
    <xf numFmtId="0" fontId="29" fillId="7" borderId="11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9" fillId="22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25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8" xfId="0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40" fillId="0" borderId="2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0" fillId="0" borderId="24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0" fillId="0" borderId="2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40" fillId="0" borderId="33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horizontal="left" vertical="center" wrapText="1"/>
    </xf>
    <xf numFmtId="0" fontId="4" fillId="24" borderId="33" xfId="0" applyFont="1" applyFill="1" applyBorder="1" applyAlignment="1">
      <alignment horizontal="left" vertical="center" wrapText="1"/>
    </xf>
    <xf numFmtId="0" fontId="4" fillId="24" borderId="29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34" xfId="0" applyFont="1" applyFill="1" applyBorder="1" applyAlignment="1">
      <alignment horizontal="left" vertical="center" wrapText="1"/>
    </xf>
    <xf numFmtId="0" fontId="4" fillId="24" borderId="3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4" fillId="20" borderId="33" xfId="0" applyFont="1" applyFill="1" applyBorder="1" applyAlignment="1">
      <alignment horizontal="center" vertical="center" wrapText="1"/>
    </xf>
    <xf numFmtId="0" fontId="4" fillId="20" borderId="29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wrapText="1"/>
    </xf>
    <xf numFmtId="0" fontId="8" fillId="0" borderId="29" xfId="0" applyNumberFormat="1" applyFont="1" applyBorder="1" applyAlignment="1">
      <alignment horizontal="left" vertical="center" wrapText="1"/>
    </xf>
    <xf numFmtId="0" fontId="4" fillId="24" borderId="36" xfId="0" applyFont="1" applyFill="1" applyBorder="1" applyAlignment="1">
      <alignment horizontal="left" vertical="center" wrapText="1"/>
    </xf>
    <xf numFmtId="0" fontId="4" fillId="24" borderId="37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30" fillId="0" borderId="27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vertical="center" wrapText="1"/>
    </xf>
    <xf numFmtId="0" fontId="30" fillId="0" borderId="38" xfId="0" applyFont="1" applyFill="1" applyBorder="1" applyAlignment="1">
      <alignment vertical="center" wrapText="1"/>
    </xf>
    <xf numFmtId="0" fontId="30" fillId="0" borderId="39" xfId="0" applyFont="1" applyFill="1" applyBorder="1" applyAlignment="1">
      <alignment vertical="center" wrapText="1"/>
    </xf>
    <xf numFmtId="0" fontId="30" fillId="0" borderId="30" xfId="0" applyFont="1" applyFill="1" applyBorder="1" applyAlignment="1">
      <alignment vertical="center" wrapText="1"/>
    </xf>
    <xf numFmtId="0" fontId="30" fillId="0" borderId="35" xfId="0" applyFont="1" applyFill="1" applyBorder="1" applyAlignment="1">
      <alignment vertical="center" wrapText="1"/>
    </xf>
    <xf numFmtId="0" fontId="30" fillId="0" borderId="40" xfId="0" applyFont="1" applyFill="1" applyBorder="1" applyAlignment="1">
      <alignment vertical="center" wrapText="1"/>
    </xf>
    <xf numFmtId="0" fontId="0" fillId="0" borderId="27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35" xfId="0" applyFill="1" applyBorder="1" applyAlignment="1">
      <alignment horizontal="center" wrapText="1"/>
    </xf>
    <xf numFmtId="0" fontId="0" fillId="0" borderId="40" xfId="0" applyFill="1" applyBorder="1" applyAlignment="1">
      <alignment horizontal="center" wrapText="1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30" fillId="0" borderId="27" xfId="0" applyFont="1" applyFill="1" applyBorder="1" applyAlignment="1">
      <alignment wrapText="1"/>
    </xf>
    <xf numFmtId="0" fontId="30" fillId="0" borderId="38" xfId="0" applyFont="1" applyFill="1" applyBorder="1" applyAlignment="1">
      <alignment wrapText="1"/>
    </xf>
    <xf numFmtId="0" fontId="30" fillId="0" borderId="39" xfId="0" applyFont="1" applyFill="1" applyBorder="1" applyAlignment="1">
      <alignment wrapText="1"/>
    </xf>
    <xf numFmtId="0" fontId="30" fillId="0" borderId="30" xfId="0" applyFont="1" applyFill="1" applyBorder="1" applyAlignment="1">
      <alignment wrapText="1"/>
    </xf>
    <xf numFmtId="0" fontId="30" fillId="0" borderId="35" xfId="0" applyFont="1" applyFill="1" applyBorder="1" applyAlignment="1">
      <alignment wrapText="1"/>
    </xf>
    <xf numFmtId="0" fontId="30" fillId="0" borderId="40" xfId="0" applyFont="1" applyFill="1" applyBorder="1" applyAlignment="1">
      <alignment wrapText="1"/>
    </xf>
    <xf numFmtId="0" fontId="30" fillId="0" borderId="21" xfId="0" applyFont="1" applyFill="1" applyBorder="1" applyAlignment="1">
      <alignment horizontal="left"/>
    </xf>
    <xf numFmtId="0" fontId="30" fillId="0" borderId="41" xfId="0" applyFont="1" applyFill="1" applyBorder="1" applyAlignment="1">
      <alignment horizontal="left"/>
    </xf>
    <xf numFmtId="0" fontId="30" fillId="0" borderId="24" xfId="0" applyFont="1" applyFill="1" applyBorder="1" applyAlignment="1">
      <alignment horizontal="left"/>
    </xf>
    <xf numFmtId="0" fontId="30" fillId="0" borderId="21" xfId="0" applyFont="1" applyFill="1" applyBorder="1" applyAlignment="1">
      <alignment horizontal="center"/>
    </xf>
    <xf numFmtId="0" fontId="30" fillId="0" borderId="41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42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left"/>
    </xf>
    <xf numFmtId="0" fontId="30" fillId="0" borderId="35" xfId="0" applyFont="1" applyFill="1" applyBorder="1" applyAlignment="1">
      <alignment horizontal="left"/>
    </xf>
    <xf numFmtId="0" fontId="30" fillId="0" borderId="40" xfId="0" applyFont="1" applyFill="1" applyBorder="1" applyAlignment="1">
      <alignment horizontal="left"/>
    </xf>
    <xf numFmtId="0" fontId="30" fillId="0" borderId="3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42" xfId="0" applyFont="1" applyFill="1" applyBorder="1" applyAlignment="1">
      <alignment horizontal="left"/>
    </xf>
    <xf numFmtId="0" fontId="30" fillId="0" borderId="27" xfId="0" applyFont="1" applyFill="1" applyBorder="1" applyAlignment="1">
      <alignment horizontal="left"/>
    </xf>
    <xf numFmtId="0" fontId="30" fillId="0" borderId="38" xfId="0" applyFont="1" applyFill="1" applyBorder="1" applyAlignment="1">
      <alignment horizontal="left"/>
    </xf>
    <xf numFmtId="0" fontId="30" fillId="0" borderId="39" xfId="0" applyFont="1" applyFill="1" applyBorder="1" applyAlignment="1">
      <alignment horizontal="left"/>
    </xf>
    <xf numFmtId="0" fontId="30" fillId="0" borderId="27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39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27" xfId="0" applyFont="1" applyFill="1" applyBorder="1" applyAlignment="1" quotePrefix="1">
      <alignment horizontal="center" vertical="center" wrapText="1"/>
    </xf>
    <xf numFmtId="0" fontId="30" fillId="0" borderId="38" xfId="0" applyFont="1" applyFill="1" applyBorder="1" applyAlignment="1" quotePrefix="1">
      <alignment horizontal="center" vertical="center" wrapText="1"/>
    </xf>
    <xf numFmtId="0" fontId="30" fillId="0" borderId="39" xfId="0" applyFont="1" applyFill="1" applyBorder="1" applyAlignment="1" quotePrefix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left" vertical="center" wrapText="1"/>
    </xf>
    <xf numFmtId="0" fontId="30" fillId="0" borderId="41" xfId="0" applyFont="1" applyFill="1" applyBorder="1" applyAlignment="1">
      <alignment horizontal="left" vertical="center" wrapText="1"/>
    </xf>
    <xf numFmtId="0" fontId="30" fillId="0" borderId="24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 quotePrefix="1">
      <alignment horizontal="center"/>
    </xf>
    <xf numFmtId="0" fontId="28" fillId="0" borderId="35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left" wrapText="1"/>
    </xf>
    <xf numFmtId="0" fontId="30" fillId="0" borderId="38" xfId="0" applyFont="1" applyFill="1" applyBorder="1" applyAlignment="1">
      <alignment horizontal="left" wrapText="1"/>
    </xf>
    <xf numFmtId="0" fontId="30" fillId="0" borderId="39" xfId="0" applyFont="1" applyFill="1" applyBorder="1" applyAlignment="1">
      <alignment horizontal="left" wrapText="1"/>
    </xf>
    <xf numFmtId="0" fontId="30" fillId="0" borderId="30" xfId="0" applyFont="1" applyFill="1" applyBorder="1" applyAlignment="1">
      <alignment horizontal="left" wrapText="1"/>
    </xf>
    <xf numFmtId="0" fontId="30" fillId="0" borderId="35" xfId="0" applyFont="1" applyFill="1" applyBorder="1" applyAlignment="1">
      <alignment horizontal="left" wrapText="1"/>
    </xf>
    <xf numFmtId="0" fontId="30" fillId="0" borderId="40" xfId="0" applyFont="1" applyFill="1" applyBorder="1" applyAlignment="1">
      <alignment horizontal="left" wrapText="1"/>
    </xf>
    <xf numFmtId="0" fontId="30" fillId="0" borderId="30" xfId="0" applyFont="1" applyFill="1" applyBorder="1" applyAlignment="1" quotePrefix="1">
      <alignment horizontal="center" vertical="center" wrapText="1"/>
    </xf>
    <xf numFmtId="0" fontId="30" fillId="0" borderId="35" xfId="0" applyFont="1" applyFill="1" applyBorder="1" applyAlignment="1" quotePrefix="1">
      <alignment horizontal="center" vertical="center" wrapText="1"/>
    </xf>
    <xf numFmtId="0" fontId="30" fillId="0" borderId="40" xfId="0" applyFont="1" applyFill="1" applyBorder="1" applyAlignment="1" quotePrefix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42" xfId="0" applyFont="1" applyFill="1" applyBorder="1" applyAlignment="1">
      <alignment horizontal="center"/>
    </xf>
    <xf numFmtId="0" fontId="30" fillId="0" borderId="22" xfId="0" applyFont="1" applyFill="1" applyBorder="1" applyAlignment="1" quotePrefix="1">
      <alignment horizontal="center"/>
    </xf>
    <xf numFmtId="0" fontId="30" fillId="0" borderId="27" xfId="0" applyFont="1" applyFill="1" applyBorder="1" applyAlignment="1">
      <alignment horizontal="center" shrinkToFit="1"/>
    </xf>
    <xf numFmtId="0" fontId="30" fillId="0" borderId="38" xfId="0" applyFont="1" applyFill="1" applyBorder="1" applyAlignment="1">
      <alignment horizontal="center" shrinkToFit="1"/>
    </xf>
    <xf numFmtId="0" fontId="30" fillId="0" borderId="22" xfId="0" applyFont="1" applyFill="1" applyBorder="1" applyAlignment="1" quotePrefix="1">
      <alignment horizontal="center" vertical="center" wrapText="1"/>
    </xf>
    <xf numFmtId="0" fontId="30" fillId="0" borderId="0" xfId="0" applyFont="1" applyFill="1" applyBorder="1" applyAlignment="1" quotePrefix="1">
      <alignment horizontal="center" vertical="center" wrapText="1"/>
    </xf>
    <xf numFmtId="0" fontId="30" fillId="0" borderId="42" xfId="0" applyFont="1" applyFill="1" applyBorder="1" applyAlignment="1" quotePrefix="1">
      <alignment horizontal="center" vertical="center" wrapText="1"/>
    </xf>
    <xf numFmtId="0" fontId="31" fillId="0" borderId="27" xfId="0" applyFont="1" applyFill="1" applyBorder="1" applyAlignment="1">
      <alignment horizontal="center"/>
    </xf>
    <xf numFmtId="0" fontId="31" fillId="0" borderId="38" xfId="0" applyFont="1" applyFill="1" applyBorder="1" applyAlignment="1">
      <alignment horizontal="center"/>
    </xf>
    <xf numFmtId="0" fontId="31" fillId="0" borderId="39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30" fillId="0" borderId="27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>
      <alignment horizontal="left" vertical="center" wrapText="1"/>
    </xf>
    <xf numFmtId="0" fontId="30" fillId="0" borderId="39" xfId="0" applyFont="1" applyFill="1" applyBorder="1" applyAlignment="1">
      <alignment horizontal="left" vertical="center" wrapText="1"/>
    </xf>
    <xf numFmtId="0" fontId="30" fillId="0" borderId="30" xfId="0" applyFont="1" applyFill="1" applyBorder="1" applyAlignment="1">
      <alignment horizontal="left" vertical="center" wrapText="1"/>
    </xf>
    <xf numFmtId="0" fontId="30" fillId="0" borderId="35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30" fillId="0" borderId="27" xfId="0" applyFont="1" applyFill="1" applyBorder="1" applyAlignment="1" quotePrefix="1">
      <alignment horizontal="center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40" xfId="0" applyFill="1" applyBorder="1" applyAlignment="1">
      <alignment/>
    </xf>
    <xf numFmtId="0" fontId="30" fillId="0" borderId="2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0" fontId="31" fillId="0" borderId="40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left" wrapText="1"/>
    </xf>
    <xf numFmtId="0" fontId="28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28" fillId="0" borderId="38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30" fillId="0" borderId="27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>
      <alignment horizontal="left" vertical="center" wrapText="1"/>
    </xf>
    <xf numFmtId="0" fontId="30" fillId="0" borderId="39" xfId="0" applyFont="1" applyFill="1" applyBorder="1" applyAlignment="1">
      <alignment horizontal="left" vertical="center" wrapText="1"/>
    </xf>
    <xf numFmtId="0" fontId="30" fillId="0" borderId="30" xfId="0" applyFont="1" applyFill="1" applyBorder="1" applyAlignment="1">
      <alignment horizontal="left" vertical="center" wrapText="1"/>
    </xf>
    <xf numFmtId="0" fontId="30" fillId="0" borderId="35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42" xfId="0" applyFont="1" applyFill="1" applyBorder="1" applyAlignment="1">
      <alignment horizontal="center"/>
    </xf>
    <xf numFmtId="0" fontId="30" fillId="0" borderId="21" xfId="0" applyFont="1" applyFill="1" applyBorder="1" applyAlignment="1" quotePrefix="1">
      <alignment horizontal="center" vertical="center" wrapText="1"/>
    </xf>
    <xf numFmtId="0" fontId="30" fillId="0" borderId="41" xfId="0" applyFont="1" applyFill="1" applyBorder="1" applyAlignment="1" quotePrefix="1">
      <alignment horizontal="center" vertical="center" wrapText="1"/>
    </xf>
    <xf numFmtId="0" fontId="30" fillId="0" borderId="24" xfId="0" applyFont="1" applyFill="1" applyBorder="1" applyAlignment="1" quotePrefix="1">
      <alignment horizontal="center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42" xfId="0" applyFont="1" applyFill="1" applyBorder="1" applyAlignment="1">
      <alignment horizontal="left" vertical="center" wrapText="1"/>
    </xf>
    <xf numFmtId="0" fontId="30" fillId="0" borderId="27" xfId="0" applyFont="1" applyFill="1" applyBorder="1" applyAlignment="1">
      <alignment horizontal="left" vertical="top"/>
    </xf>
    <xf numFmtId="0" fontId="30" fillId="0" borderId="38" xfId="0" applyFont="1" applyFill="1" applyBorder="1" applyAlignment="1">
      <alignment horizontal="left" vertical="top"/>
    </xf>
    <xf numFmtId="0" fontId="30" fillId="0" borderId="39" xfId="0" applyFont="1" applyFill="1" applyBorder="1" applyAlignment="1">
      <alignment horizontal="left" vertical="top"/>
    </xf>
    <xf numFmtId="0" fontId="30" fillId="0" borderId="30" xfId="0" applyFont="1" applyFill="1" applyBorder="1" applyAlignment="1">
      <alignment horizontal="left" vertical="top"/>
    </xf>
    <xf numFmtId="0" fontId="30" fillId="0" borderId="35" xfId="0" applyFont="1" applyFill="1" applyBorder="1" applyAlignment="1">
      <alignment horizontal="left" vertical="top"/>
    </xf>
    <xf numFmtId="0" fontId="30" fillId="0" borderId="40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/>
    </xf>
    <xf numFmtId="0" fontId="34" fillId="0" borderId="22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0" fontId="3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6" fillId="0" borderId="38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0" fillId="0" borderId="30" xfId="0" applyFill="1" applyBorder="1" applyAlignment="1">
      <alignment horizontal="center" shrinkToFit="1"/>
    </xf>
    <xf numFmtId="0" fontId="0" fillId="0" borderId="35" xfId="0" applyFill="1" applyBorder="1" applyAlignment="1">
      <alignment horizontal="center" shrinkToFit="1"/>
    </xf>
    <xf numFmtId="0" fontId="0" fillId="0" borderId="40" xfId="0" applyFill="1" applyBorder="1" applyAlignment="1">
      <alignment horizontal="center" shrinkToFit="1"/>
    </xf>
    <xf numFmtId="0" fontId="30" fillId="0" borderId="38" xfId="0" applyFont="1" applyFill="1" applyBorder="1" applyAlignment="1" quotePrefix="1">
      <alignment horizontal="center" vertical="center" wrapText="1"/>
    </xf>
    <xf numFmtId="0" fontId="30" fillId="0" borderId="39" xfId="0" applyFont="1" applyFill="1" applyBorder="1" applyAlignment="1" quotePrefix="1">
      <alignment horizontal="center" vertical="center" wrapText="1"/>
    </xf>
    <xf numFmtId="0" fontId="30" fillId="0" borderId="30" xfId="0" applyFont="1" applyFill="1" applyBorder="1" applyAlignment="1" quotePrefix="1">
      <alignment horizontal="center" vertical="center" wrapText="1"/>
    </xf>
    <xf numFmtId="0" fontId="30" fillId="0" borderId="35" xfId="0" applyFont="1" applyFill="1" applyBorder="1" applyAlignment="1" quotePrefix="1">
      <alignment horizontal="center" vertical="center" wrapText="1"/>
    </xf>
    <xf numFmtId="0" fontId="30" fillId="0" borderId="40" xfId="0" applyFont="1" applyFill="1" applyBorder="1" applyAlignment="1" quotePrefix="1">
      <alignment horizontal="center" vertical="center" wrapText="1"/>
    </xf>
    <xf numFmtId="0" fontId="30" fillId="0" borderId="27" xfId="0" applyFont="1" applyFill="1" applyBorder="1" applyAlignment="1" quotePrefix="1">
      <alignment horizontal="center" vertical="center" wrapText="1"/>
    </xf>
    <xf numFmtId="0" fontId="0" fillId="0" borderId="22" xfId="0" applyFill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0" fillId="0" borderId="42" xfId="0" applyFill="1" applyBorder="1" applyAlignment="1">
      <alignment horizontal="center" shrinkToFit="1"/>
    </xf>
    <xf numFmtId="0" fontId="30" fillId="0" borderId="27" xfId="0" applyNumberFormat="1" applyFont="1" applyFill="1" applyBorder="1" applyAlignment="1">
      <alignment horizontal="center"/>
    </xf>
    <xf numFmtId="0" fontId="30" fillId="0" borderId="38" xfId="0" applyNumberFormat="1" applyFont="1" applyFill="1" applyBorder="1" applyAlignment="1">
      <alignment horizontal="center"/>
    </xf>
    <xf numFmtId="0" fontId="30" fillId="0" borderId="39" xfId="0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 quotePrefix="1">
      <alignment horizontal="left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left" vertical="center" wrapText="1"/>
    </xf>
    <xf numFmtId="0" fontId="30" fillId="0" borderId="41" xfId="0" applyFont="1" applyFill="1" applyBorder="1" applyAlignment="1">
      <alignment horizontal="left" vertical="center" wrapText="1"/>
    </xf>
    <xf numFmtId="0" fontId="30" fillId="0" borderId="24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8" fillId="7" borderId="21" xfId="0" applyFont="1" applyFill="1" applyBorder="1" applyAlignment="1">
      <alignment horizontal="center"/>
    </xf>
    <xf numFmtId="0" fontId="38" fillId="7" borderId="24" xfId="0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showGridLines="0" tabSelected="1" view="pageBreakPreview" zoomScaleSheetLayoutView="100" workbookViewId="0" topLeftCell="A7">
      <selection activeCell="A38" sqref="A38"/>
    </sheetView>
  </sheetViews>
  <sheetFormatPr defaultColWidth="9.00390625" defaultRowHeight="12.75"/>
  <cols>
    <col min="1" max="1" width="72.375" style="4" customWidth="1"/>
    <col min="2" max="2" width="13.375" style="4" customWidth="1"/>
    <col min="3" max="3" width="13.625" style="4" customWidth="1"/>
    <col min="4" max="16384" width="9.125" style="2" customWidth="1"/>
  </cols>
  <sheetData>
    <row r="1" spans="1:3" ht="66" customHeight="1">
      <c r="A1" s="131" t="s">
        <v>40</v>
      </c>
      <c r="B1" s="131"/>
      <c r="C1" s="131"/>
    </row>
    <row r="2" spans="1:3" ht="28.5" customHeight="1">
      <c r="A2" s="137"/>
      <c r="B2" s="137"/>
      <c r="C2" s="137"/>
    </row>
    <row r="3" spans="1:3" ht="20.25" customHeight="1">
      <c r="A3" s="136" t="s">
        <v>4</v>
      </c>
      <c r="B3" s="136"/>
      <c r="C3" s="136"/>
    </row>
    <row r="4" spans="1:3" ht="12">
      <c r="A4" s="1" t="s">
        <v>0</v>
      </c>
      <c r="B4" s="1" t="s">
        <v>5</v>
      </c>
      <c r="C4" s="1" t="s">
        <v>6</v>
      </c>
    </row>
    <row r="5" spans="1:3" ht="12.75" customHeight="1">
      <c r="A5" s="133" t="s">
        <v>41</v>
      </c>
      <c r="B5" s="134"/>
      <c r="C5" s="135"/>
    </row>
    <row r="6" spans="1:3" ht="12.75" customHeight="1">
      <c r="A6" s="125" t="s">
        <v>42</v>
      </c>
      <c r="B6" s="126"/>
      <c r="C6" s="127"/>
    </row>
    <row r="7" spans="1:3" ht="12">
      <c r="A7" s="5" t="s">
        <v>43</v>
      </c>
      <c r="B7" s="3">
        <v>1295</v>
      </c>
      <c r="C7" s="5" t="s">
        <v>3</v>
      </c>
    </row>
    <row r="8" spans="1:3" ht="12.75" customHeight="1">
      <c r="A8" s="17" t="s">
        <v>44</v>
      </c>
      <c r="B8" s="18">
        <v>2100</v>
      </c>
      <c r="C8" s="17" t="s">
        <v>3</v>
      </c>
    </row>
    <row r="9" spans="1:3" ht="12.75" customHeight="1">
      <c r="A9" s="8" t="s">
        <v>45</v>
      </c>
      <c r="B9" s="6">
        <v>2200</v>
      </c>
      <c r="C9" s="7" t="s">
        <v>3</v>
      </c>
    </row>
    <row r="10" spans="1:3" ht="12.75" customHeight="1">
      <c r="A10" s="8" t="s">
        <v>46</v>
      </c>
      <c r="B10" s="6">
        <v>3330</v>
      </c>
      <c r="C10" s="17" t="s">
        <v>3</v>
      </c>
    </row>
    <row r="11" spans="1:3" ht="12.75" customHeight="1">
      <c r="A11" s="8" t="s">
        <v>47</v>
      </c>
      <c r="B11" s="6">
        <v>2600</v>
      </c>
      <c r="C11" s="17" t="s">
        <v>3</v>
      </c>
    </row>
    <row r="12" spans="1:3" ht="12">
      <c r="A12" s="132" t="s">
        <v>48</v>
      </c>
      <c r="B12" s="132"/>
      <c r="C12" s="132"/>
    </row>
    <row r="13" spans="1:3" ht="12">
      <c r="A13" s="19" t="s">
        <v>49</v>
      </c>
      <c r="B13" s="20">
        <v>7100</v>
      </c>
      <c r="C13" s="21" t="s">
        <v>3</v>
      </c>
    </row>
    <row r="14" spans="1:3" ht="12">
      <c r="A14" s="19" t="s">
        <v>50</v>
      </c>
      <c r="B14" s="22">
        <v>7300</v>
      </c>
      <c r="C14" s="7" t="s">
        <v>3</v>
      </c>
    </row>
    <row r="15" spans="1:3" ht="12.75" customHeight="1">
      <c r="A15" s="8" t="s">
        <v>51</v>
      </c>
      <c r="B15" s="23">
        <v>5200</v>
      </c>
      <c r="C15" s="7" t="s">
        <v>3</v>
      </c>
    </row>
    <row r="16" spans="1:3" ht="12.75" customHeight="1">
      <c r="A16" s="8" t="s">
        <v>52</v>
      </c>
      <c r="B16" s="6">
        <v>6450</v>
      </c>
      <c r="C16" s="7" t="s">
        <v>3</v>
      </c>
    </row>
    <row r="17" spans="1:3" ht="12.75" customHeight="1">
      <c r="A17" s="122" t="s">
        <v>1</v>
      </c>
      <c r="B17" s="123"/>
      <c r="C17" s="124"/>
    </row>
    <row r="18" spans="1:3" ht="12">
      <c r="A18" s="7" t="s">
        <v>53</v>
      </c>
      <c r="B18" s="6">
        <v>12580</v>
      </c>
      <c r="C18" s="7" t="s">
        <v>3</v>
      </c>
    </row>
    <row r="19" spans="1:3" ht="12">
      <c r="A19" s="8" t="s">
        <v>54</v>
      </c>
      <c r="B19" s="6">
        <v>12580</v>
      </c>
      <c r="C19" s="7" t="s">
        <v>3</v>
      </c>
    </row>
    <row r="20" spans="1:3" ht="12">
      <c r="A20" s="8" t="s">
        <v>55</v>
      </c>
      <c r="B20" s="6">
        <v>24050</v>
      </c>
      <c r="C20" s="7" t="s">
        <v>3</v>
      </c>
    </row>
    <row r="21" spans="1:3" ht="12.75" customHeight="1">
      <c r="A21" s="128" t="s">
        <v>56</v>
      </c>
      <c r="B21" s="129"/>
      <c r="C21" s="130"/>
    </row>
    <row r="22" spans="1:3" ht="12">
      <c r="A22" s="5" t="s">
        <v>57</v>
      </c>
      <c r="B22" s="3">
        <v>3850</v>
      </c>
      <c r="C22" s="5" t="s">
        <v>3</v>
      </c>
    </row>
    <row r="23" spans="1:3" ht="12">
      <c r="A23" s="8" t="s">
        <v>58</v>
      </c>
      <c r="B23" s="6">
        <v>3100</v>
      </c>
      <c r="C23" s="5" t="s">
        <v>3</v>
      </c>
    </row>
    <row r="24" spans="1:3" ht="12">
      <c r="A24" s="8" t="s">
        <v>59</v>
      </c>
      <c r="B24" s="6">
        <v>7400</v>
      </c>
      <c r="C24" s="17" t="s">
        <v>3</v>
      </c>
    </row>
    <row r="25" spans="1:3" ht="12">
      <c r="A25" s="8" t="s">
        <v>60</v>
      </c>
      <c r="B25" s="6">
        <v>5100</v>
      </c>
      <c r="C25" s="17" t="s">
        <v>3</v>
      </c>
    </row>
    <row r="26" spans="1:3" ht="12.75" customHeight="1">
      <c r="A26" s="128" t="s">
        <v>2</v>
      </c>
      <c r="B26" s="129"/>
      <c r="C26" s="130"/>
    </row>
    <row r="27" spans="1:3" ht="12">
      <c r="A27" s="5" t="s">
        <v>61</v>
      </c>
      <c r="B27" s="3">
        <v>2280</v>
      </c>
      <c r="C27" s="5" t="s">
        <v>3</v>
      </c>
    </row>
    <row r="28" spans="1:3" ht="12">
      <c r="A28" s="5" t="s">
        <v>62</v>
      </c>
      <c r="B28" s="3">
        <v>2590</v>
      </c>
      <c r="C28" s="5" t="s">
        <v>3</v>
      </c>
    </row>
    <row r="29" spans="1:3" ht="12">
      <c r="A29" s="5" t="s">
        <v>63</v>
      </c>
      <c r="B29" s="3">
        <v>2220</v>
      </c>
      <c r="C29" s="5" t="s">
        <v>3</v>
      </c>
    </row>
    <row r="30" spans="1:3" ht="12">
      <c r="A30" s="5" t="s">
        <v>64</v>
      </c>
      <c r="B30" s="3">
        <v>3330</v>
      </c>
      <c r="C30" s="5" t="s">
        <v>3</v>
      </c>
    </row>
    <row r="31" spans="1:3" ht="12">
      <c r="A31" s="5" t="s">
        <v>65</v>
      </c>
      <c r="B31" s="3">
        <v>2590</v>
      </c>
      <c r="C31" s="5" t="s">
        <v>3</v>
      </c>
    </row>
    <row r="32" spans="1:3" ht="12">
      <c r="A32" s="5" t="s">
        <v>66</v>
      </c>
      <c r="B32" s="3">
        <v>2960</v>
      </c>
      <c r="C32" s="5" t="s">
        <v>3</v>
      </c>
    </row>
    <row r="33" spans="1:3" ht="12">
      <c r="A33" s="5" t="s">
        <v>67</v>
      </c>
      <c r="B33" s="3">
        <v>3200</v>
      </c>
      <c r="C33" s="5" t="s">
        <v>3</v>
      </c>
    </row>
    <row r="34" spans="1:3" ht="12">
      <c r="A34" s="11" t="s">
        <v>68</v>
      </c>
      <c r="B34" s="3">
        <v>1750</v>
      </c>
      <c r="C34" s="5" t="s">
        <v>3</v>
      </c>
    </row>
    <row r="35" spans="1:3" ht="12">
      <c r="A35" s="24" t="s">
        <v>69</v>
      </c>
      <c r="B35" s="3">
        <v>1400</v>
      </c>
      <c r="C35" s="5" t="s">
        <v>3</v>
      </c>
    </row>
    <row r="36" spans="1:3" ht="12">
      <c r="A36" s="5" t="s">
        <v>70</v>
      </c>
      <c r="B36" s="3">
        <v>3200</v>
      </c>
      <c r="C36" s="5" t="s">
        <v>3</v>
      </c>
    </row>
    <row r="37" spans="1:3" ht="12.75" customHeight="1">
      <c r="A37" s="125" t="s">
        <v>71</v>
      </c>
      <c r="B37" s="126"/>
      <c r="C37" s="127"/>
    </row>
    <row r="38" spans="1:3" ht="12">
      <c r="A38" s="17" t="s">
        <v>72</v>
      </c>
      <c r="B38" s="18">
        <v>1850</v>
      </c>
      <c r="C38" s="5" t="s">
        <v>3</v>
      </c>
    </row>
    <row r="39" spans="1:3" ht="12">
      <c r="A39" s="8" t="s">
        <v>73</v>
      </c>
      <c r="B39" s="6">
        <v>1850</v>
      </c>
      <c r="C39" s="5" t="s">
        <v>3</v>
      </c>
    </row>
    <row r="40" spans="1:3" ht="12">
      <c r="A40" s="8" t="s">
        <v>74</v>
      </c>
      <c r="B40" s="6">
        <v>2220</v>
      </c>
      <c r="C40" s="5" t="s">
        <v>3</v>
      </c>
    </row>
    <row r="41" spans="1:3" ht="12">
      <c r="A41" s="8" t="s">
        <v>75</v>
      </c>
      <c r="B41" s="25" t="s">
        <v>76</v>
      </c>
      <c r="C41" s="5" t="s">
        <v>3</v>
      </c>
    </row>
    <row r="42" spans="1:3" ht="12">
      <c r="A42" s="8" t="s">
        <v>77</v>
      </c>
      <c r="B42" s="25" t="s">
        <v>78</v>
      </c>
      <c r="C42" s="5" t="s">
        <v>3</v>
      </c>
    </row>
    <row r="43" spans="1:3" ht="12">
      <c r="A43" s="8" t="s">
        <v>79</v>
      </c>
      <c r="B43" s="25">
        <v>140</v>
      </c>
      <c r="C43" s="5" t="s">
        <v>3</v>
      </c>
    </row>
    <row r="44" spans="1:3" ht="12">
      <c r="A44" s="8" t="s">
        <v>80</v>
      </c>
      <c r="B44" s="25">
        <v>140</v>
      </c>
      <c r="C44" s="5" t="s">
        <v>3</v>
      </c>
    </row>
    <row r="45" spans="1:3" ht="12">
      <c r="A45" s="8" t="s">
        <v>81</v>
      </c>
      <c r="B45" s="25">
        <v>140</v>
      </c>
      <c r="C45" s="5" t="s">
        <v>3</v>
      </c>
    </row>
    <row r="46" spans="1:3" ht="12">
      <c r="A46" s="19" t="s">
        <v>82</v>
      </c>
      <c r="B46" s="26" t="s">
        <v>83</v>
      </c>
      <c r="C46" s="19" t="s">
        <v>3</v>
      </c>
    </row>
  </sheetData>
  <sheetProtection/>
  <mergeCells count="10">
    <mergeCell ref="A1:C1"/>
    <mergeCell ref="A12:C12"/>
    <mergeCell ref="A5:C5"/>
    <mergeCell ref="A6:C6"/>
    <mergeCell ref="A3:C3"/>
    <mergeCell ref="A2:C2"/>
    <mergeCell ref="A17:C17"/>
    <mergeCell ref="A37:C37"/>
    <mergeCell ref="A21:C21"/>
    <mergeCell ref="A26:C26"/>
  </mergeCells>
  <printOptions/>
  <pageMargins left="0.1968503937007874" right="0.1968503937007874" top="0.1968503937007874" bottom="0.1968503937007874" header="0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showGridLines="0" zoomScaleSheetLayoutView="100" zoomScalePageLayoutView="0" workbookViewId="0" topLeftCell="A28">
      <selection activeCell="A6" sqref="A6"/>
    </sheetView>
  </sheetViews>
  <sheetFormatPr defaultColWidth="9.00390625" defaultRowHeight="12.75"/>
  <cols>
    <col min="1" max="1" width="72.375" style="4" customWidth="1"/>
    <col min="2" max="2" width="13.375" style="4" customWidth="1"/>
    <col min="3" max="3" width="13.625" style="4" customWidth="1"/>
    <col min="4" max="16384" width="9.125" style="2" customWidth="1"/>
  </cols>
  <sheetData>
    <row r="1" spans="1:3" ht="20.25" customHeight="1">
      <c r="A1" s="136" t="s">
        <v>4</v>
      </c>
      <c r="B1" s="136"/>
      <c r="C1" s="136"/>
    </row>
    <row r="2" spans="1:3" ht="12">
      <c r="A2" s="1" t="s">
        <v>0</v>
      </c>
      <c r="B2" s="1" t="s">
        <v>5</v>
      </c>
      <c r="C2" s="1" t="s">
        <v>6</v>
      </c>
    </row>
    <row r="3" spans="1:3" ht="12.75" customHeight="1">
      <c r="A3" s="133" t="s">
        <v>7</v>
      </c>
      <c r="B3" s="134"/>
      <c r="C3" s="135"/>
    </row>
    <row r="4" spans="1:3" ht="12.75" customHeight="1">
      <c r="A4" s="138" t="s">
        <v>8</v>
      </c>
      <c r="B4" s="139"/>
      <c r="C4" s="127"/>
    </row>
    <row r="5" spans="1:3" ht="12">
      <c r="A5" s="8" t="s">
        <v>9</v>
      </c>
      <c r="B5" s="6">
        <v>2100</v>
      </c>
      <c r="C5" s="9" t="s">
        <v>3</v>
      </c>
    </row>
    <row r="6" spans="1:3" ht="12">
      <c r="A6" s="8" t="s">
        <v>10</v>
      </c>
      <c r="B6" s="6">
        <v>3850</v>
      </c>
      <c r="C6" s="9" t="s">
        <v>3</v>
      </c>
    </row>
    <row r="7" spans="1:3" ht="12.75" customHeight="1">
      <c r="A7" s="8" t="s">
        <v>11</v>
      </c>
      <c r="B7" s="6">
        <v>6500</v>
      </c>
      <c r="C7" s="10" t="s">
        <v>3</v>
      </c>
    </row>
    <row r="8" spans="1:3" ht="12.75" customHeight="1">
      <c r="A8" s="8" t="s">
        <v>28</v>
      </c>
      <c r="B8" s="6">
        <v>44550</v>
      </c>
      <c r="C8" s="10" t="s">
        <v>3</v>
      </c>
    </row>
    <row r="9" spans="1:3" ht="12.75" customHeight="1">
      <c r="A9" s="8" t="s">
        <v>25</v>
      </c>
      <c r="B9" s="6">
        <v>3990</v>
      </c>
      <c r="C9" s="10" t="s">
        <v>3</v>
      </c>
    </row>
    <row r="10" spans="1:3" ht="12">
      <c r="A10" s="132" t="s">
        <v>12</v>
      </c>
      <c r="B10" s="132"/>
      <c r="C10" s="132"/>
    </row>
    <row r="11" spans="1:3" ht="12">
      <c r="A11" s="8" t="s">
        <v>13</v>
      </c>
      <c r="B11" s="6">
        <v>7950</v>
      </c>
      <c r="C11" s="7" t="s">
        <v>3</v>
      </c>
    </row>
    <row r="12" spans="1:3" ht="12.75" customHeight="1">
      <c r="A12" s="122" t="s">
        <v>1</v>
      </c>
      <c r="B12" s="123"/>
      <c r="C12" s="124"/>
    </row>
    <row r="13" spans="1:3" ht="12">
      <c r="A13" s="7" t="s">
        <v>18</v>
      </c>
      <c r="B13" s="6">
        <v>4030</v>
      </c>
      <c r="C13" s="7" t="s">
        <v>3</v>
      </c>
    </row>
    <row r="14" spans="1:3" ht="12">
      <c r="A14" s="7" t="s">
        <v>29</v>
      </c>
      <c r="B14" s="6">
        <v>4250</v>
      </c>
      <c r="C14" s="7" t="s">
        <v>3</v>
      </c>
    </row>
    <row r="15" spans="1:3" ht="12.75" customHeight="1">
      <c r="A15" s="122" t="s">
        <v>14</v>
      </c>
      <c r="B15" s="123"/>
      <c r="C15" s="130"/>
    </row>
    <row r="16" spans="1:3" ht="12.75" customHeight="1">
      <c r="A16" s="15" t="s">
        <v>27</v>
      </c>
      <c r="B16" s="16">
        <v>11800</v>
      </c>
      <c r="C16" s="7" t="s">
        <v>3</v>
      </c>
    </row>
    <row r="17" spans="1:3" ht="12">
      <c r="A17" s="8" t="s">
        <v>15</v>
      </c>
      <c r="B17" s="6">
        <v>12900</v>
      </c>
      <c r="C17" s="9" t="s">
        <v>3</v>
      </c>
    </row>
    <row r="18" spans="1:3" ht="12">
      <c r="A18" s="8" t="s">
        <v>16</v>
      </c>
      <c r="B18" s="6">
        <v>12900</v>
      </c>
      <c r="C18" s="9" t="s">
        <v>3</v>
      </c>
    </row>
    <row r="19" spans="1:3" ht="12">
      <c r="A19" s="8" t="s">
        <v>17</v>
      </c>
      <c r="B19" s="6">
        <v>12900</v>
      </c>
      <c r="C19" s="9" t="s">
        <v>3</v>
      </c>
    </row>
    <row r="20" spans="1:3" ht="12">
      <c r="A20" s="8" t="s">
        <v>26</v>
      </c>
      <c r="B20" s="6">
        <v>6450</v>
      </c>
      <c r="C20" s="9" t="s">
        <v>3</v>
      </c>
    </row>
    <row r="21" spans="1:3" ht="12.75" customHeight="1">
      <c r="A21" s="128" t="s">
        <v>2</v>
      </c>
      <c r="B21" s="129"/>
      <c r="C21" s="130"/>
    </row>
    <row r="22" spans="1:3" ht="12">
      <c r="A22" s="5" t="s">
        <v>19</v>
      </c>
      <c r="B22" s="3">
        <v>1300</v>
      </c>
      <c r="C22" s="5" t="s">
        <v>3</v>
      </c>
    </row>
    <row r="23" spans="1:3" ht="12">
      <c r="A23" s="5" t="s">
        <v>35</v>
      </c>
      <c r="B23" s="3">
        <v>1400</v>
      </c>
      <c r="C23" s="5" t="s">
        <v>3</v>
      </c>
    </row>
    <row r="24" spans="1:3" ht="12">
      <c r="A24" s="11" t="s">
        <v>30</v>
      </c>
      <c r="B24" s="3">
        <v>1400</v>
      </c>
      <c r="C24" s="5" t="s">
        <v>3</v>
      </c>
    </row>
    <row r="25" spans="1:3" ht="12">
      <c r="A25" s="12" t="s">
        <v>31</v>
      </c>
      <c r="B25" s="3">
        <v>1750</v>
      </c>
      <c r="C25" s="5" t="s">
        <v>3</v>
      </c>
    </row>
    <row r="26" spans="1:3" ht="12">
      <c r="A26" s="7" t="s">
        <v>32</v>
      </c>
      <c r="B26" s="14">
        <v>3750</v>
      </c>
      <c r="C26" s="5" t="s">
        <v>3</v>
      </c>
    </row>
    <row r="27" spans="1:3" ht="12">
      <c r="A27" s="13" t="s">
        <v>33</v>
      </c>
      <c r="B27" s="3">
        <v>2400</v>
      </c>
      <c r="C27" s="5" t="s">
        <v>3</v>
      </c>
    </row>
    <row r="28" spans="1:3" ht="12">
      <c r="A28" s="7" t="s">
        <v>34</v>
      </c>
      <c r="B28" s="14">
        <v>3450</v>
      </c>
      <c r="C28" s="5" t="s">
        <v>3</v>
      </c>
    </row>
    <row r="29" spans="1:3" ht="12.75" customHeight="1">
      <c r="A29" s="125" t="s">
        <v>23</v>
      </c>
      <c r="B29" s="126"/>
      <c r="C29" s="127"/>
    </row>
    <row r="30" spans="1:3" ht="12">
      <c r="A30" s="4" t="s">
        <v>24</v>
      </c>
      <c r="B30" s="3">
        <v>6800</v>
      </c>
      <c r="C30" s="5" t="s">
        <v>3</v>
      </c>
    </row>
    <row r="31" spans="1:3" ht="12.75" customHeight="1">
      <c r="A31" s="138" t="s">
        <v>20</v>
      </c>
      <c r="B31" s="139"/>
      <c r="C31" s="140"/>
    </row>
    <row r="32" spans="1:3" ht="12">
      <c r="A32" s="8" t="s">
        <v>21</v>
      </c>
      <c r="B32" s="6">
        <v>870</v>
      </c>
      <c r="C32" s="7" t="s">
        <v>3</v>
      </c>
    </row>
    <row r="33" spans="1:3" ht="12">
      <c r="A33" s="8" t="s">
        <v>22</v>
      </c>
      <c r="B33" s="6">
        <v>1500</v>
      </c>
      <c r="C33" s="7" t="s">
        <v>3</v>
      </c>
    </row>
    <row r="34" spans="1:3" ht="12">
      <c r="A34" s="8" t="s">
        <v>36</v>
      </c>
      <c r="B34" s="6">
        <v>950</v>
      </c>
      <c r="C34" s="7" t="s">
        <v>3</v>
      </c>
    </row>
    <row r="35" spans="1:3" ht="12">
      <c r="A35" s="8" t="s">
        <v>37</v>
      </c>
      <c r="B35" s="6">
        <v>950</v>
      </c>
      <c r="C35" s="7" t="s">
        <v>3</v>
      </c>
    </row>
    <row r="36" spans="1:3" ht="12">
      <c r="A36" s="8" t="s">
        <v>38</v>
      </c>
      <c r="B36" s="6">
        <v>950</v>
      </c>
      <c r="C36" s="7" t="s">
        <v>3</v>
      </c>
    </row>
    <row r="37" spans="1:3" ht="12">
      <c r="A37" s="8" t="s">
        <v>39</v>
      </c>
      <c r="B37" s="6">
        <v>950</v>
      </c>
      <c r="C37" s="7" t="s">
        <v>3</v>
      </c>
    </row>
  </sheetData>
  <sheetProtection/>
  <mergeCells count="9">
    <mergeCell ref="A12:C12"/>
    <mergeCell ref="A31:C31"/>
    <mergeCell ref="A15:C15"/>
    <mergeCell ref="A21:C21"/>
    <mergeCell ref="A29:C29"/>
    <mergeCell ref="A10:C10"/>
    <mergeCell ref="A3:C3"/>
    <mergeCell ref="A4:C4"/>
    <mergeCell ref="A1:C1"/>
  </mergeCells>
  <printOptions/>
  <pageMargins left="0.1968503937007874" right="0.1968503937007874" top="0.1968503937007874" bottom="0.1968503937007874" header="0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246"/>
  <sheetViews>
    <sheetView workbookViewId="0" topLeftCell="A3">
      <selection activeCell="A3" sqref="A3:IV4"/>
    </sheetView>
  </sheetViews>
  <sheetFormatPr defaultColWidth="9.00390625" defaultRowHeight="12.75"/>
  <cols>
    <col min="1" max="45" width="1.75390625" style="27" customWidth="1"/>
    <col min="46" max="46" width="1.12109375" style="27" customWidth="1"/>
    <col min="47" max="49" width="1.75390625" style="27" customWidth="1"/>
    <col min="50" max="50" width="2.875" style="27" customWidth="1"/>
    <col min="51" max="51" width="9.125" style="27" customWidth="1"/>
  </cols>
  <sheetData>
    <row r="1" spans="1:50" ht="15.75">
      <c r="A1" s="28" t="s">
        <v>84</v>
      </c>
      <c r="L1" s="276" t="s">
        <v>378</v>
      </c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</row>
    <row r="2" spans="1:50" ht="15.75">
      <c r="A2" s="283" t="s">
        <v>85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</row>
    <row r="3" spans="1:50" ht="15.75">
      <c r="A3" s="267" t="s">
        <v>86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</row>
    <row r="4" spans="1:50" ht="14.25">
      <c r="A4" s="236" t="s">
        <v>87</v>
      </c>
      <c r="B4" s="237"/>
      <c r="C4" s="237"/>
      <c r="D4" s="237"/>
      <c r="E4" s="237"/>
      <c r="F4" s="237"/>
      <c r="G4" s="237"/>
      <c r="H4" s="237"/>
      <c r="I4" s="237"/>
      <c r="J4" s="237"/>
      <c r="K4" s="238"/>
      <c r="L4" s="236" t="s">
        <v>88</v>
      </c>
      <c r="M4" s="237"/>
      <c r="N4" s="237"/>
      <c r="O4" s="237"/>
      <c r="P4" s="237"/>
      <c r="Q4" s="237"/>
      <c r="R4" s="237"/>
      <c r="S4" s="238"/>
      <c r="T4" s="236" t="s">
        <v>89</v>
      </c>
      <c r="U4" s="237"/>
      <c r="V4" s="237"/>
      <c r="W4" s="237"/>
      <c r="X4" s="237"/>
      <c r="Y4" s="237"/>
      <c r="Z4" s="238"/>
      <c r="AA4" s="236" t="s">
        <v>90</v>
      </c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8"/>
      <c r="AP4" s="236" t="s">
        <v>91</v>
      </c>
      <c r="AQ4" s="237"/>
      <c r="AR4" s="237"/>
      <c r="AS4" s="237"/>
      <c r="AT4" s="238"/>
      <c r="AU4" s="236" t="s">
        <v>92</v>
      </c>
      <c r="AV4" s="237"/>
      <c r="AW4" s="237"/>
      <c r="AX4" s="238"/>
    </row>
    <row r="5" spans="1:50" ht="14.25">
      <c r="A5" s="227" t="s">
        <v>93</v>
      </c>
      <c r="B5" s="228"/>
      <c r="C5" s="228"/>
      <c r="D5" s="228"/>
      <c r="E5" s="228"/>
      <c r="F5" s="228"/>
      <c r="G5" s="228"/>
      <c r="H5" s="228"/>
      <c r="I5" s="228"/>
      <c r="J5" s="228"/>
      <c r="K5" s="229"/>
      <c r="L5" s="227" t="s">
        <v>94</v>
      </c>
      <c r="M5" s="228"/>
      <c r="N5" s="228"/>
      <c r="O5" s="228"/>
      <c r="P5" s="228"/>
      <c r="Q5" s="228"/>
      <c r="R5" s="228"/>
      <c r="S5" s="229"/>
      <c r="T5" s="227" t="s">
        <v>95</v>
      </c>
      <c r="U5" s="228"/>
      <c r="V5" s="228"/>
      <c r="W5" s="228"/>
      <c r="X5" s="228"/>
      <c r="Y5" s="228"/>
      <c r="Z5" s="229"/>
      <c r="AA5" s="239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1"/>
      <c r="AP5" s="227" t="s">
        <v>96</v>
      </c>
      <c r="AQ5" s="228"/>
      <c r="AR5" s="228"/>
      <c r="AS5" s="228"/>
      <c r="AT5" s="229"/>
      <c r="AU5" s="227" t="s">
        <v>97</v>
      </c>
      <c r="AV5" s="228"/>
      <c r="AW5" s="228"/>
      <c r="AX5" s="229"/>
    </row>
    <row r="6" spans="1:50" ht="15">
      <c r="A6" s="239"/>
      <c r="B6" s="240"/>
      <c r="C6" s="240"/>
      <c r="D6" s="240"/>
      <c r="E6" s="240"/>
      <c r="F6" s="240"/>
      <c r="G6" s="240"/>
      <c r="H6" s="240"/>
      <c r="I6" s="240"/>
      <c r="J6" s="240"/>
      <c r="K6" s="241"/>
      <c r="L6" s="227" t="s">
        <v>98</v>
      </c>
      <c r="M6" s="228"/>
      <c r="N6" s="228"/>
      <c r="O6" s="228"/>
      <c r="P6" s="228"/>
      <c r="Q6" s="228"/>
      <c r="R6" s="228"/>
      <c r="S6" s="229"/>
      <c r="T6" s="273" t="s">
        <v>99</v>
      </c>
      <c r="U6" s="274"/>
      <c r="V6" s="274"/>
      <c r="W6" s="274"/>
      <c r="X6" s="274"/>
      <c r="Y6" s="274"/>
      <c r="Z6" s="275"/>
      <c r="AA6" s="239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1"/>
      <c r="AP6" s="239"/>
      <c r="AQ6" s="240"/>
      <c r="AR6" s="240"/>
      <c r="AS6" s="240"/>
      <c r="AT6" s="241"/>
      <c r="AU6" s="227" t="s">
        <v>100</v>
      </c>
      <c r="AV6" s="228"/>
      <c r="AW6" s="228"/>
      <c r="AX6" s="229"/>
    </row>
    <row r="7" spans="1:50" ht="15">
      <c r="A7" s="239"/>
      <c r="B7" s="240"/>
      <c r="C7" s="240"/>
      <c r="D7" s="240"/>
      <c r="E7" s="240"/>
      <c r="F7" s="240"/>
      <c r="G7" s="240"/>
      <c r="H7" s="240"/>
      <c r="I7" s="240"/>
      <c r="J7" s="240"/>
      <c r="K7" s="241"/>
      <c r="L7" s="273" t="s">
        <v>101</v>
      </c>
      <c r="M7" s="274"/>
      <c r="N7" s="274"/>
      <c r="O7" s="274"/>
      <c r="P7" s="274"/>
      <c r="Q7" s="274"/>
      <c r="R7" s="274"/>
      <c r="S7" s="275"/>
      <c r="T7" s="239"/>
      <c r="U7" s="240"/>
      <c r="V7" s="240"/>
      <c r="W7" s="240"/>
      <c r="X7" s="240"/>
      <c r="Y7" s="240"/>
      <c r="Z7" s="241"/>
      <c r="AA7" s="239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1"/>
      <c r="AP7" s="239"/>
      <c r="AQ7" s="240"/>
      <c r="AR7" s="240"/>
      <c r="AS7" s="240"/>
      <c r="AT7" s="241"/>
      <c r="AU7" s="284" t="s">
        <v>102</v>
      </c>
      <c r="AV7" s="285"/>
      <c r="AW7" s="285"/>
      <c r="AX7" s="286"/>
    </row>
    <row r="8" spans="1:50" ht="15">
      <c r="A8" s="161"/>
      <c r="B8" s="162"/>
      <c r="C8" s="162"/>
      <c r="D8" s="162"/>
      <c r="E8" s="162"/>
      <c r="F8" s="162"/>
      <c r="G8" s="162"/>
      <c r="H8" s="162"/>
      <c r="I8" s="162"/>
      <c r="J8" s="162"/>
      <c r="K8" s="163"/>
      <c r="L8" s="270" t="s">
        <v>103</v>
      </c>
      <c r="M8" s="271"/>
      <c r="N8" s="271"/>
      <c r="O8" s="271"/>
      <c r="P8" s="271"/>
      <c r="Q8" s="271"/>
      <c r="R8" s="271"/>
      <c r="S8" s="272"/>
      <c r="T8" s="161"/>
      <c r="U8" s="162"/>
      <c r="V8" s="162"/>
      <c r="W8" s="162"/>
      <c r="X8" s="162"/>
      <c r="Y8" s="162"/>
      <c r="Z8" s="163"/>
      <c r="AA8" s="161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3"/>
      <c r="AP8" s="161"/>
      <c r="AQ8" s="162"/>
      <c r="AR8" s="162"/>
      <c r="AS8" s="162"/>
      <c r="AT8" s="163"/>
      <c r="AU8" s="161"/>
      <c r="AV8" s="162"/>
      <c r="AW8" s="162"/>
      <c r="AX8" s="163"/>
    </row>
    <row r="9" spans="1:53" ht="12.75" customHeight="1">
      <c r="A9" s="188" t="s">
        <v>104</v>
      </c>
      <c r="B9" s="189"/>
      <c r="C9" s="189"/>
      <c r="D9" s="189"/>
      <c r="E9" s="189"/>
      <c r="F9" s="189"/>
      <c r="G9" s="189"/>
      <c r="H9" s="189"/>
      <c r="I9" s="189"/>
      <c r="J9" s="189"/>
      <c r="K9" s="190"/>
      <c r="L9" s="191" t="s">
        <v>105</v>
      </c>
      <c r="M9" s="192"/>
      <c r="N9" s="192"/>
      <c r="O9" s="192"/>
      <c r="P9" s="192"/>
      <c r="Q9" s="192"/>
      <c r="R9" s="192"/>
      <c r="S9" s="193"/>
      <c r="T9" s="191" t="s">
        <v>106</v>
      </c>
      <c r="U9" s="192"/>
      <c r="V9" s="192"/>
      <c r="W9" s="192"/>
      <c r="X9" s="192"/>
      <c r="Y9" s="192"/>
      <c r="Z9" s="193"/>
      <c r="AA9" s="188" t="s">
        <v>107</v>
      </c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90"/>
      <c r="AP9" s="141">
        <v>4290</v>
      </c>
      <c r="AQ9" s="142"/>
      <c r="AR9" s="142"/>
      <c r="AS9" s="142"/>
      <c r="AT9" s="143"/>
      <c r="AU9" s="141" t="s">
        <v>3</v>
      </c>
      <c r="AV9" s="142"/>
      <c r="AW9" s="142"/>
      <c r="AX9" s="143"/>
      <c r="BA9" s="30"/>
    </row>
    <row r="10" spans="1:50" ht="12.75">
      <c r="A10" s="179" t="s">
        <v>108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1"/>
      <c r="L10" s="161"/>
      <c r="M10" s="162"/>
      <c r="N10" s="162"/>
      <c r="O10" s="162"/>
      <c r="P10" s="162"/>
      <c r="Q10" s="162"/>
      <c r="R10" s="162"/>
      <c r="S10" s="163"/>
      <c r="T10" s="161"/>
      <c r="U10" s="162"/>
      <c r="V10" s="162"/>
      <c r="W10" s="162"/>
      <c r="X10" s="162"/>
      <c r="Y10" s="162"/>
      <c r="Z10" s="163"/>
      <c r="AA10" s="179" t="s">
        <v>109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1"/>
      <c r="AP10" s="144"/>
      <c r="AQ10" s="145"/>
      <c r="AR10" s="145"/>
      <c r="AS10" s="145"/>
      <c r="AT10" s="146"/>
      <c r="AU10" s="144"/>
      <c r="AV10" s="145"/>
      <c r="AW10" s="145"/>
      <c r="AX10" s="146"/>
    </row>
    <row r="11" spans="1:50" ht="12.75">
      <c r="A11" s="147" t="s">
        <v>110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9"/>
      <c r="L11" s="153" t="s">
        <v>105</v>
      </c>
      <c r="M11" s="154"/>
      <c r="N11" s="154"/>
      <c r="O11" s="154"/>
      <c r="P11" s="154"/>
      <c r="Q11" s="154"/>
      <c r="R11" s="154"/>
      <c r="S11" s="155"/>
      <c r="T11" s="153" t="s">
        <v>111</v>
      </c>
      <c r="U11" s="159"/>
      <c r="V11" s="159"/>
      <c r="W11" s="159"/>
      <c r="X11" s="159"/>
      <c r="Y11" s="159"/>
      <c r="Z11" s="160"/>
      <c r="AA11" s="164" t="s">
        <v>112</v>
      </c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6"/>
      <c r="AP11" s="141">
        <v>10150</v>
      </c>
      <c r="AQ11" s="142"/>
      <c r="AR11" s="142"/>
      <c r="AS11" s="142"/>
      <c r="AT11" s="143"/>
      <c r="AU11" s="141" t="s">
        <v>3</v>
      </c>
      <c r="AV11" s="142"/>
      <c r="AW11" s="142"/>
      <c r="AX11" s="143"/>
    </row>
    <row r="12" spans="1:50" ht="12.75">
      <c r="A12" s="150"/>
      <c r="B12" s="151"/>
      <c r="C12" s="151"/>
      <c r="D12" s="151"/>
      <c r="E12" s="151"/>
      <c r="F12" s="151"/>
      <c r="G12" s="151"/>
      <c r="H12" s="151"/>
      <c r="I12" s="151"/>
      <c r="J12" s="151"/>
      <c r="K12" s="152"/>
      <c r="L12" s="156"/>
      <c r="M12" s="157"/>
      <c r="N12" s="157"/>
      <c r="O12" s="157"/>
      <c r="P12" s="157"/>
      <c r="Q12" s="157"/>
      <c r="R12" s="157"/>
      <c r="S12" s="158"/>
      <c r="T12" s="161"/>
      <c r="U12" s="162"/>
      <c r="V12" s="162"/>
      <c r="W12" s="162"/>
      <c r="X12" s="162"/>
      <c r="Y12" s="162"/>
      <c r="Z12" s="163"/>
      <c r="AA12" s="167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9"/>
      <c r="AP12" s="144"/>
      <c r="AQ12" s="145"/>
      <c r="AR12" s="145"/>
      <c r="AS12" s="145"/>
      <c r="AT12" s="146"/>
      <c r="AU12" s="144"/>
      <c r="AV12" s="145"/>
      <c r="AW12" s="145"/>
      <c r="AX12" s="146"/>
    </row>
    <row r="13" spans="1:50" ht="12.75" customHeight="1">
      <c r="A13" s="164" t="s">
        <v>113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6"/>
      <c r="L13" s="153" t="s">
        <v>105</v>
      </c>
      <c r="M13" s="154"/>
      <c r="N13" s="154"/>
      <c r="O13" s="154"/>
      <c r="P13" s="154"/>
      <c r="Q13" s="154"/>
      <c r="R13" s="154"/>
      <c r="S13" s="155"/>
      <c r="T13" s="153" t="s">
        <v>106</v>
      </c>
      <c r="U13" s="159"/>
      <c r="V13" s="159"/>
      <c r="W13" s="159"/>
      <c r="X13" s="159"/>
      <c r="Y13" s="159"/>
      <c r="Z13" s="160"/>
      <c r="AA13" s="164" t="s">
        <v>114</v>
      </c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6"/>
      <c r="AP13" s="141">
        <v>6100</v>
      </c>
      <c r="AQ13" s="142"/>
      <c r="AR13" s="142"/>
      <c r="AS13" s="142"/>
      <c r="AT13" s="143"/>
      <c r="AU13" s="141" t="s">
        <v>3</v>
      </c>
      <c r="AV13" s="142"/>
      <c r="AW13" s="142"/>
      <c r="AX13" s="143"/>
    </row>
    <row r="14" spans="1:50" ht="12.75">
      <c r="A14" s="167"/>
      <c r="B14" s="168"/>
      <c r="C14" s="168"/>
      <c r="D14" s="168"/>
      <c r="E14" s="168"/>
      <c r="F14" s="168"/>
      <c r="G14" s="168"/>
      <c r="H14" s="168"/>
      <c r="I14" s="168"/>
      <c r="J14" s="168"/>
      <c r="K14" s="169"/>
      <c r="L14" s="156"/>
      <c r="M14" s="157"/>
      <c r="N14" s="157"/>
      <c r="O14" s="157"/>
      <c r="P14" s="157"/>
      <c r="Q14" s="157"/>
      <c r="R14" s="157"/>
      <c r="S14" s="158"/>
      <c r="T14" s="161"/>
      <c r="U14" s="162"/>
      <c r="V14" s="162"/>
      <c r="W14" s="162"/>
      <c r="X14" s="162"/>
      <c r="Y14" s="162"/>
      <c r="Z14" s="163"/>
      <c r="AA14" s="167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9"/>
      <c r="AP14" s="144"/>
      <c r="AQ14" s="145"/>
      <c r="AR14" s="145"/>
      <c r="AS14" s="145"/>
      <c r="AT14" s="146"/>
      <c r="AU14" s="144"/>
      <c r="AV14" s="145"/>
      <c r="AW14" s="145"/>
      <c r="AX14" s="146"/>
    </row>
    <row r="15" spans="1:50" ht="12.75">
      <c r="A15" s="242" t="s">
        <v>115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4"/>
      <c r="L15" s="198" t="s">
        <v>105</v>
      </c>
      <c r="M15" s="199"/>
      <c r="N15" s="199"/>
      <c r="O15" s="199"/>
      <c r="P15" s="199"/>
      <c r="Q15" s="199"/>
      <c r="R15" s="199"/>
      <c r="S15" s="200"/>
      <c r="T15" s="198" t="s">
        <v>106</v>
      </c>
      <c r="U15" s="199"/>
      <c r="V15" s="199"/>
      <c r="W15" s="199"/>
      <c r="X15" s="199"/>
      <c r="Y15" s="199"/>
      <c r="Z15" s="200"/>
      <c r="AA15" s="242" t="s">
        <v>116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195">
        <v>5400</v>
      </c>
      <c r="AQ15" s="196"/>
      <c r="AR15" s="196"/>
      <c r="AS15" s="196"/>
      <c r="AT15" s="197"/>
      <c r="AU15" s="141" t="s">
        <v>3</v>
      </c>
      <c r="AV15" s="142"/>
      <c r="AW15" s="142"/>
      <c r="AX15" s="143"/>
    </row>
    <row r="16" spans="1:50" ht="12.75">
      <c r="A16" s="245"/>
      <c r="B16" s="246"/>
      <c r="C16" s="246"/>
      <c r="D16" s="246"/>
      <c r="E16" s="246"/>
      <c r="F16" s="246"/>
      <c r="G16" s="246"/>
      <c r="H16" s="246"/>
      <c r="I16" s="246"/>
      <c r="J16" s="246"/>
      <c r="K16" s="247"/>
      <c r="L16" s="224"/>
      <c r="M16" s="225"/>
      <c r="N16" s="225"/>
      <c r="O16" s="225"/>
      <c r="P16" s="225"/>
      <c r="Q16" s="225"/>
      <c r="R16" s="225"/>
      <c r="S16" s="226"/>
      <c r="T16" s="224"/>
      <c r="U16" s="225"/>
      <c r="V16" s="225"/>
      <c r="W16" s="225"/>
      <c r="X16" s="225"/>
      <c r="Y16" s="225"/>
      <c r="Z16" s="226"/>
      <c r="AA16" s="245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7"/>
      <c r="AP16" s="212"/>
      <c r="AQ16" s="213"/>
      <c r="AR16" s="213"/>
      <c r="AS16" s="213"/>
      <c r="AT16" s="214"/>
      <c r="AU16" s="144"/>
      <c r="AV16" s="145"/>
      <c r="AW16" s="145"/>
      <c r="AX16" s="146"/>
    </row>
    <row r="17" spans="1:50" ht="12.75">
      <c r="A17" s="242" t="s">
        <v>117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4"/>
      <c r="L17" s="198" t="s">
        <v>105</v>
      </c>
      <c r="M17" s="199"/>
      <c r="N17" s="199"/>
      <c r="O17" s="199"/>
      <c r="P17" s="199"/>
      <c r="Q17" s="199"/>
      <c r="R17" s="199"/>
      <c r="S17" s="200"/>
      <c r="T17" s="198" t="s">
        <v>106</v>
      </c>
      <c r="U17" s="199"/>
      <c r="V17" s="199"/>
      <c r="W17" s="199"/>
      <c r="X17" s="199"/>
      <c r="Y17" s="199"/>
      <c r="Z17" s="200"/>
      <c r="AA17" s="242" t="s">
        <v>118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195">
        <v>4400</v>
      </c>
      <c r="AQ17" s="196"/>
      <c r="AR17" s="196"/>
      <c r="AS17" s="196"/>
      <c r="AT17" s="197"/>
      <c r="AU17" s="141" t="s">
        <v>3</v>
      </c>
      <c r="AV17" s="142"/>
      <c r="AW17" s="142"/>
      <c r="AX17" s="143"/>
    </row>
    <row r="18" spans="1:50" ht="12.75">
      <c r="A18" s="245"/>
      <c r="B18" s="246"/>
      <c r="C18" s="246"/>
      <c r="D18" s="246"/>
      <c r="E18" s="246"/>
      <c r="F18" s="246"/>
      <c r="G18" s="246"/>
      <c r="H18" s="246"/>
      <c r="I18" s="246"/>
      <c r="J18" s="246"/>
      <c r="K18" s="247"/>
      <c r="L18" s="224"/>
      <c r="M18" s="225"/>
      <c r="N18" s="225"/>
      <c r="O18" s="225"/>
      <c r="P18" s="225"/>
      <c r="Q18" s="225"/>
      <c r="R18" s="225"/>
      <c r="S18" s="226"/>
      <c r="T18" s="224"/>
      <c r="U18" s="225"/>
      <c r="V18" s="225"/>
      <c r="W18" s="225"/>
      <c r="X18" s="225"/>
      <c r="Y18" s="225"/>
      <c r="Z18" s="226"/>
      <c r="AA18" s="245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7"/>
      <c r="AP18" s="212"/>
      <c r="AQ18" s="213"/>
      <c r="AR18" s="213"/>
      <c r="AS18" s="213"/>
      <c r="AT18" s="214"/>
      <c r="AU18" s="144"/>
      <c r="AV18" s="145"/>
      <c r="AW18" s="145"/>
      <c r="AX18" s="146"/>
    </row>
    <row r="19" spans="1:50" ht="12.75">
      <c r="A19" s="242" t="s">
        <v>119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4"/>
      <c r="L19" s="198" t="s">
        <v>105</v>
      </c>
      <c r="M19" s="199"/>
      <c r="N19" s="199"/>
      <c r="O19" s="199"/>
      <c r="P19" s="199"/>
      <c r="Q19" s="199"/>
      <c r="R19" s="199"/>
      <c r="S19" s="200"/>
      <c r="T19" s="198" t="s">
        <v>106</v>
      </c>
      <c r="U19" s="199"/>
      <c r="V19" s="199"/>
      <c r="W19" s="199"/>
      <c r="X19" s="199"/>
      <c r="Y19" s="199"/>
      <c r="Z19" s="200"/>
      <c r="AA19" s="242" t="s">
        <v>118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195">
        <v>4800</v>
      </c>
      <c r="AQ19" s="196"/>
      <c r="AR19" s="196"/>
      <c r="AS19" s="196"/>
      <c r="AT19" s="197"/>
      <c r="AU19" s="141" t="s">
        <v>3</v>
      </c>
      <c r="AV19" s="142"/>
      <c r="AW19" s="142"/>
      <c r="AX19" s="143"/>
    </row>
    <row r="20" spans="1:50" ht="12.75">
      <c r="A20" s="245"/>
      <c r="B20" s="246"/>
      <c r="C20" s="246"/>
      <c r="D20" s="246"/>
      <c r="E20" s="246"/>
      <c r="F20" s="246"/>
      <c r="G20" s="246"/>
      <c r="H20" s="246"/>
      <c r="I20" s="246"/>
      <c r="J20" s="246"/>
      <c r="K20" s="247"/>
      <c r="L20" s="224"/>
      <c r="M20" s="225"/>
      <c r="N20" s="225"/>
      <c r="O20" s="225"/>
      <c r="P20" s="225"/>
      <c r="Q20" s="225"/>
      <c r="R20" s="225"/>
      <c r="S20" s="226"/>
      <c r="T20" s="224"/>
      <c r="U20" s="225"/>
      <c r="V20" s="225"/>
      <c r="W20" s="225"/>
      <c r="X20" s="225"/>
      <c r="Y20" s="225"/>
      <c r="Z20" s="226"/>
      <c r="AA20" s="245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7"/>
      <c r="AP20" s="212"/>
      <c r="AQ20" s="213"/>
      <c r="AR20" s="213"/>
      <c r="AS20" s="213"/>
      <c r="AT20" s="214"/>
      <c r="AU20" s="144"/>
      <c r="AV20" s="145"/>
      <c r="AW20" s="145"/>
      <c r="AX20" s="146"/>
    </row>
    <row r="21" spans="1:50" ht="12.75">
      <c r="A21" s="242" t="s">
        <v>120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4"/>
      <c r="L21" s="195" t="s">
        <v>121</v>
      </c>
      <c r="M21" s="196"/>
      <c r="N21" s="196"/>
      <c r="O21" s="196"/>
      <c r="P21" s="196"/>
      <c r="Q21" s="196"/>
      <c r="R21" s="196"/>
      <c r="S21" s="197"/>
      <c r="T21" s="195" t="s">
        <v>106</v>
      </c>
      <c r="U21" s="196"/>
      <c r="V21" s="196"/>
      <c r="W21" s="196"/>
      <c r="X21" s="196"/>
      <c r="Y21" s="196"/>
      <c r="Z21" s="197"/>
      <c r="AA21" s="242" t="s">
        <v>122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198">
        <v>3500</v>
      </c>
      <c r="AQ21" s="199"/>
      <c r="AR21" s="199"/>
      <c r="AS21" s="199"/>
      <c r="AT21" s="200"/>
      <c r="AU21" s="141" t="s">
        <v>3</v>
      </c>
      <c r="AV21" s="142"/>
      <c r="AW21" s="142"/>
      <c r="AX21" s="143"/>
    </row>
    <row r="22" spans="1:50" ht="12.75">
      <c r="A22" s="245"/>
      <c r="B22" s="246"/>
      <c r="C22" s="246"/>
      <c r="D22" s="246"/>
      <c r="E22" s="246"/>
      <c r="F22" s="246"/>
      <c r="G22" s="246"/>
      <c r="H22" s="246"/>
      <c r="I22" s="246"/>
      <c r="J22" s="246"/>
      <c r="K22" s="247"/>
      <c r="L22" s="212"/>
      <c r="M22" s="213"/>
      <c r="N22" s="213"/>
      <c r="O22" s="213"/>
      <c r="P22" s="213"/>
      <c r="Q22" s="213"/>
      <c r="R22" s="213"/>
      <c r="S22" s="214"/>
      <c r="T22" s="212"/>
      <c r="U22" s="213"/>
      <c r="V22" s="213"/>
      <c r="W22" s="213"/>
      <c r="X22" s="213"/>
      <c r="Y22" s="213"/>
      <c r="Z22" s="214"/>
      <c r="AA22" s="245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7"/>
      <c r="AP22" s="224"/>
      <c r="AQ22" s="225"/>
      <c r="AR22" s="225"/>
      <c r="AS22" s="225"/>
      <c r="AT22" s="226"/>
      <c r="AU22" s="144"/>
      <c r="AV22" s="145"/>
      <c r="AW22" s="145"/>
      <c r="AX22" s="146"/>
    </row>
    <row r="23" spans="1:50" ht="14.25" customHeight="1">
      <c r="A23" s="188" t="s">
        <v>123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90"/>
      <c r="L23" s="191" t="s">
        <v>105</v>
      </c>
      <c r="M23" s="192"/>
      <c r="N23" s="192"/>
      <c r="O23" s="192"/>
      <c r="P23" s="192"/>
      <c r="Q23" s="192"/>
      <c r="R23" s="192"/>
      <c r="S23" s="192"/>
      <c r="T23" s="248" t="s">
        <v>124</v>
      </c>
      <c r="U23" s="192"/>
      <c r="V23" s="192"/>
      <c r="W23" s="192"/>
      <c r="X23" s="192"/>
      <c r="Y23" s="192"/>
      <c r="Z23" s="193"/>
      <c r="AA23" s="188" t="s">
        <v>125</v>
      </c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90"/>
      <c r="AP23" s="141">
        <v>6950</v>
      </c>
      <c r="AQ23" s="142"/>
      <c r="AR23" s="142"/>
      <c r="AS23" s="142"/>
      <c r="AT23" s="143"/>
      <c r="AU23" s="141" t="s">
        <v>3</v>
      </c>
      <c r="AV23" s="142"/>
      <c r="AW23" s="142"/>
      <c r="AX23" s="143"/>
    </row>
    <row r="24" spans="1:50" ht="17.25" customHeight="1">
      <c r="A24" s="179" t="s">
        <v>126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1"/>
      <c r="L24" s="182"/>
      <c r="M24" s="183"/>
      <c r="N24" s="183"/>
      <c r="O24" s="183"/>
      <c r="P24" s="183"/>
      <c r="Q24" s="183"/>
      <c r="R24" s="183"/>
      <c r="S24" s="184"/>
      <c r="T24" s="182"/>
      <c r="U24" s="183"/>
      <c r="V24" s="183"/>
      <c r="W24" s="183"/>
      <c r="X24" s="183"/>
      <c r="Y24" s="183"/>
      <c r="Z24" s="184"/>
      <c r="AA24" s="182" t="s">
        <v>127</v>
      </c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4"/>
      <c r="AP24" s="144"/>
      <c r="AQ24" s="145"/>
      <c r="AR24" s="145"/>
      <c r="AS24" s="145"/>
      <c r="AT24" s="146"/>
      <c r="AU24" s="144"/>
      <c r="AV24" s="145"/>
      <c r="AW24" s="145"/>
      <c r="AX24" s="146"/>
    </row>
    <row r="25" spans="1:50" ht="17.25" customHeight="1">
      <c r="A25" s="188" t="s">
        <v>128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90"/>
      <c r="L25" s="231" t="s">
        <v>129</v>
      </c>
      <c r="M25" s="232"/>
      <c r="N25" s="232"/>
      <c r="O25" s="232"/>
      <c r="P25" s="232"/>
      <c r="Q25" s="232"/>
      <c r="R25" s="232"/>
      <c r="S25" s="232"/>
      <c r="T25" s="230" t="s">
        <v>124</v>
      </c>
      <c r="U25" s="177"/>
      <c r="V25" s="177"/>
      <c r="W25" s="177"/>
      <c r="X25" s="177"/>
      <c r="Y25" s="177"/>
      <c r="Z25" s="178"/>
      <c r="AA25" s="188" t="s">
        <v>130</v>
      </c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90"/>
      <c r="AP25" s="141">
        <v>7600</v>
      </c>
      <c r="AQ25" s="142"/>
      <c r="AR25" s="142"/>
      <c r="AS25" s="142"/>
      <c r="AT25" s="143"/>
      <c r="AU25" s="141" t="s">
        <v>3</v>
      </c>
      <c r="AV25" s="142"/>
      <c r="AW25" s="142"/>
      <c r="AX25" s="143"/>
    </row>
    <row r="26" spans="1:50" ht="17.25" customHeight="1">
      <c r="A26" s="185" t="s">
        <v>126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7"/>
      <c r="L26" s="317"/>
      <c r="M26" s="318"/>
      <c r="N26" s="318"/>
      <c r="O26" s="318"/>
      <c r="P26" s="318"/>
      <c r="Q26" s="318"/>
      <c r="R26" s="318"/>
      <c r="S26" s="319"/>
      <c r="T26" s="239"/>
      <c r="U26" s="240"/>
      <c r="V26" s="240"/>
      <c r="W26" s="240"/>
      <c r="X26" s="240"/>
      <c r="Y26" s="240"/>
      <c r="Z26" s="241"/>
      <c r="AA26" s="185" t="s">
        <v>131</v>
      </c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7"/>
      <c r="AP26" s="257"/>
      <c r="AQ26" s="258"/>
      <c r="AR26" s="258"/>
      <c r="AS26" s="258"/>
      <c r="AT26" s="259"/>
      <c r="AU26" s="257"/>
      <c r="AV26" s="258"/>
      <c r="AW26" s="258"/>
      <c r="AX26" s="259"/>
    </row>
    <row r="27" spans="1:50" ht="17.25" customHeight="1">
      <c r="A27" s="161"/>
      <c r="B27" s="162"/>
      <c r="C27" s="162"/>
      <c r="D27" s="162"/>
      <c r="E27" s="162"/>
      <c r="F27" s="162"/>
      <c r="G27" s="162"/>
      <c r="H27" s="162"/>
      <c r="I27" s="162"/>
      <c r="J27" s="162"/>
      <c r="K27" s="163"/>
      <c r="L27" s="308"/>
      <c r="M27" s="309"/>
      <c r="N27" s="309"/>
      <c r="O27" s="309"/>
      <c r="P27" s="309"/>
      <c r="Q27" s="309"/>
      <c r="R27" s="309"/>
      <c r="S27" s="310"/>
      <c r="T27" s="161"/>
      <c r="U27" s="162"/>
      <c r="V27" s="162"/>
      <c r="W27" s="162"/>
      <c r="X27" s="162"/>
      <c r="Y27" s="162"/>
      <c r="Z27" s="163"/>
      <c r="AA27" s="179" t="s">
        <v>127</v>
      </c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1"/>
      <c r="AP27" s="144"/>
      <c r="AQ27" s="145"/>
      <c r="AR27" s="145"/>
      <c r="AS27" s="145"/>
      <c r="AT27" s="146"/>
      <c r="AU27" s="144"/>
      <c r="AV27" s="145"/>
      <c r="AW27" s="145"/>
      <c r="AX27" s="146"/>
    </row>
    <row r="28" spans="1:50" ht="10.5" customHeight="1">
      <c r="A28" s="242" t="s">
        <v>132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50"/>
      <c r="L28" s="195" t="s">
        <v>121</v>
      </c>
      <c r="M28" s="249"/>
      <c r="N28" s="249"/>
      <c r="O28" s="249"/>
      <c r="P28" s="249"/>
      <c r="Q28" s="249"/>
      <c r="R28" s="249"/>
      <c r="S28" s="250"/>
      <c r="T28" s="195" t="s">
        <v>133</v>
      </c>
      <c r="U28" s="249"/>
      <c r="V28" s="249"/>
      <c r="W28" s="249"/>
      <c r="X28" s="249"/>
      <c r="Y28" s="249"/>
      <c r="Z28" s="250"/>
      <c r="AA28" s="242" t="s">
        <v>134</v>
      </c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50"/>
      <c r="AP28" s="198">
        <v>4450</v>
      </c>
      <c r="AQ28" s="249"/>
      <c r="AR28" s="249"/>
      <c r="AS28" s="249"/>
      <c r="AT28" s="250"/>
      <c r="AU28" s="198" t="s">
        <v>3</v>
      </c>
      <c r="AV28" s="199"/>
      <c r="AW28" s="199"/>
      <c r="AX28" s="200"/>
    </row>
    <row r="29" spans="1:50" ht="10.5" customHeight="1">
      <c r="A29" s="251"/>
      <c r="B29" s="252"/>
      <c r="C29" s="252"/>
      <c r="D29" s="252"/>
      <c r="E29" s="252"/>
      <c r="F29" s="252"/>
      <c r="G29" s="252"/>
      <c r="H29" s="252"/>
      <c r="I29" s="252"/>
      <c r="J29" s="252"/>
      <c r="K29" s="253"/>
      <c r="L29" s="251"/>
      <c r="M29" s="252"/>
      <c r="N29" s="252"/>
      <c r="O29" s="252"/>
      <c r="P29" s="252"/>
      <c r="Q29" s="252"/>
      <c r="R29" s="252"/>
      <c r="S29" s="253"/>
      <c r="T29" s="251"/>
      <c r="U29" s="252"/>
      <c r="V29" s="252"/>
      <c r="W29" s="252"/>
      <c r="X29" s="252"/>
      <c r="Y29" s="252"/>
      <c r="Z29" s="253"/>
      <c r="AA29" s="251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3"/>
      <c r="AP29" s="251"/>
      <c r="AQ29" s="252"/>
      <c r="AR29" s="252"/>
      <c r="AS29" s="252"/>
      <c r="AT29" s="253"/>
      <c r="AU29" s="221"/>
      <c r="AV29" s="222"/>
      <c r="AW29" s="222"/>
      <c r="AX29" s="223"/>
    </row>
    <row r="30" spans="1:50" ht="18.75" customHeight="1">
      <c r="A30" s="254"/>
      <c r="B30" s="255"/>
      <c r="C30" s="255"/>
      <c r="D30" s="255"/>
      <c r="E30" s="255"/>
      <c r="F30" s="255"/>
      <c r="G30" s="255"/>
      <c r="H30" s="255"/>
      <c r="I30" s="255"/>
      <c r="J30" s="255"/>
      <c r="K30" s="256"/>
      <c r="L30" s="254"/>
      <c r="M30" s="255"/>
      <c r="N30" s="255"/>
      <c r="O30" s="255"/>
      <c r="P30" s="255"/>
      <c r="Q30" s="255"/>
      <c r="R30" s="255"/>
      <c r="S30" s="256"/>
      <c r="T30" s="254"/>
      <c r="U30" s="255"/>
      <c r="V30" s="255"/>
      <c r="W30" s="255"/>
      <c r="X30" s="255"/>
      <c r="Y30" s="255"/>
      <c r="Z30" s="256"/>
      <c r="AA30" s="254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6"/>
      <c r="AP30" s="254"/>
      <c r="AQ30" s="255"/>
      <c r="AR30" s="255"/>
      <c r="AS30" s="255"/>
      <c r="AT30" s="256"/>
      <c r="AU30" s="224"/>
      <c r="AV30" s="225"/>
      <c r="AW30" s="225"/>
      <c r="AX30" s="226"/>
    </row>
    <row r="31" spans="1:50" ht="17.25" customHeight="1">
      <c r="A31" s="242" t="s">
        <v>135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4"/>
      <c r="L31" s="195" t="s">
        <v>136</v>
      </c>
      <c r="M31" s="196"/>
      <c r="N31" s="196"/>
      <c r="O31" s="196"/>
      <c r="P31" s="196"/>
      <c r="Q31" s="196"/>
      <c r="R31" s="196"/>
      <c r="S31" s="197"/>
      <c r="T31" s="195" t="s">
        <v>124</v>
      </c>
      <c r="U31" s="196"/>
      <c r="V31" s="196"/>
      <c r="W31" s="196"/>
      <c r="X31" s="196"/>
      <c r="Y31" s="196"/>
      <c r="Z31" s="197"/>
      <c r="AA31" s="242" t="s">
        <v>137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198">
        <v>17900</v>
      </c>
      <c r="AQ31" s="199"/>
      <c r="AR31" s="199"/>
      <c r="AS31" s="199"/>
      <c r="AT31" s="200"/>
      <c r="AU31" s="198" t="s">
        <v>3</v>
      </c>
      <c r="AV31" s="199"/>
      <c r="AW31" s="199"/>
      <c r="AX31" s="200"/>
    </row>
    <row r="32" spans="1:50" ht="17.25" customHeight="1">
      <c r="A32" s="290"/>
      <c r="B32" s="291"/>
      <c r="C32" s="291"/>
      <c r="D32" s="291"/>
      <c r="E32" s="291"/>
      <c r="F32" s="291"/>
      <c r="G32" s="291"/>
      <c r="H32" s="291"/>
      <c r="I32" s="291"/>
      <c r="J32" s="291"/>
      <c r="K32" s="292"/>
      <c r="L32" s="233"/>
      <c r="M32" s="234"/>
      <c r="N32" s="234"/>
      <c r="O32" s="234"/>
      <c r="P32" s="234"/>
      <c r="Q32" s="234"/>
      <c r="R32" s="234"/>
      <c r="S32" s="235"/>
      <c r="T32" s="233"/>
      <c r="U32" s="234"/>
      <c r="V32" s="234"/>
      <c r="W32" s="234"/>
      <c r="X32" s="234"/>
      <c r="Y32" s="234"/>
      <c r="Z32" s="235"/>
      <c r="AA32" s="290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2"/>
      <c r="AP32" s="221"/>
      <c r="AQ32" s="222"/>
      <c r="AR32" s="222"/>
      <c r="AS32" s="222"/>
      <c r="AT32" s="223"/>
      <c r="AU32" s="221"/>
      <c r="AV32" s="222"/>
      <c r="AW32" s="222"/>
      <c r="AX32" s="223"/>
    </row>
    <row r="33" spans="1:50" ht="17.25" customHeight="1">
      <c r="A33" s="290"/>
      <c r="B33" s="291"/>
      <c r="C33" s="291"/>
      <c r="D33" s="291"/>
      <c r="E33" s="291"/>
      <c r="F33" s="291"/>
      <c r="G33" s="291"/>
      <c r="H33" s="291"/>
      <c r="I33" s="291"/>
      <c r="J33" s="291"/>
      <c r="K33" s="292"/>
      <c r="L33" s="233"/>
      <c r="M33" s="234"/>
      <c r="N33" s="234"/>
      <c r="O33" s="234"/>
      <c r="P33" s="234"/>
      <c r="Q33" s="234"/>
      <c r="R33" s="234"/>
      <c r="S33" s="235"/>
      <c r="T33" s="233"/>
      <c r="U33" s="234"/>
      <c r="V33" s="234"/>
      <c r="W33" s="234"/>
      <c r="X33" s="234"/>
      <c r="Y33" s="234"/>
      <c r="Z33" s="235"/>
      <c r="AA33" s="290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2"/>
      <c r="AP33" s="221"/>
      <c r="AQ33" s="222"/>
      <c r="AR33" s="222"/>
      <c r="AS33" s="222"/>
      <c r="AT33" s="223"/>
      <c r="AU33" s="221"/>
      <c r="AV33" s="222"/>
      <c r="AW33" s="222"/>
      <c r="AX33" s="223"/>
    </row>
    <row r="34" spans="1:50" ht="17.25" customHeight="1">
      <c r="A34" s="245"/>
      <c r="B34" s="246"/>
      <c r="C34" s="246"/>
      <c r="D34" s="246"/>
      <c r="E34" s="246"/>
      <c r="F34" s="246"/>
      <c r="G34" s="246"/>
      <c r="H34" s="246"/>
      <c r="I34" s="246"/>
      <c r="J34" s="246"/>
      <c r="K34" s="247"/>
      <c r="L34" s="212"/>
      <c r="M34" s="213"/>
      <c r="N34" s="213"/>
      <c r="O34" s="213"/>
      <c r="P34" s="213"/>
      <c r="Q34" s="213"/>
      <c r="R34" s="213"/>
      <c r="S34" s="214"/>
      <c r="T34" s="212"/>
      <c r="U34" s="213"/>
      <c r="V34" s="213"/>
      <c r="W34" s="213"/>
      <c r="X34" s="213"/>
      <c r="Y34" s="213"/>
      <c r="Z34" s="214"/>
      <c r="AA34" s="245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7"/>
      <c r="AP34" s="224"/>
      <c r="AQ34" s="225"/>
      <c r="AR34" s="225"/>
      <c r="AS34" s="225"/>
      <c r="AT34" s="226"/>
      <c r="AU34" s="224"/>
      <c r="AV34" s="225"/>
      <c r="AW34" s="225"/>
      <c r="AX34" s="226"/>
    </row>
    <row r="35" spans="1:50" ht="18" customHeight="1">
      <c r="A35" s="242" t="s">
        <v>138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4"/>
      <c r="L35" s="198" t="s">
        <v>139</v>
      </c>
      <c r="M35" s="196"/>
      <c r="N35" s="196"/>
      <c r="O35" s="196"/>
      <c r="P35" s="196"/>
      <c r="Q35" s="196"/>
      <c r="R35" s="196"/>
      <c r="S35" s="197"/>
      <c r="T35" s="195" t="s">
        <v>124</v>
      </c>
      <c r="U35" s="196"/>
      <c r="V35" s="196"/>
      <c r="W35" s="196"/>
      <c r="X35" s="196"/>
      <c r="Y35" s="196"/>
      <c r="Z35" s="197"/>
      <c r="AA35" s="242" t="s">
        <v>140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198">
        <v>9500</v>
      </c>
      <c r="AQ35" s="199"/>
      <c r="AR35" s="199"/>
      <c r="AS35" s="199"/>
      <c r="AT35" s="200"/>
      <c r="AU35" s="198" t="s">
        <v>3</v>
      </c>
      <c r="AV35" s="199"/>
      <c r="AW35" s="199"/>
      <c r="AX35" s="200"/>
    </row>
    <row r="36" spans="1:50" ht="18" customHeight="1">
      <c r="A36" s="290"/>
      <c r="B36" s="291"/>
      <c r="C36" s="291"/>
      <c r="D36" s="291"/>
      <c r="E36" s="291"/>
      <c r="F36" s="291"/>
      <c r="G36" s="291"/>
      <c r="H36" s="291"/>
      <c r="I36" s="291"/>
      <c r="J36" s="291"/>
      <c r="K36" s="292"/>
      <c r="L36" s="233"/>
      <c r="M36" s="234"/>
      <c r="N36" s="234"/>
      <c r="O36" s="234"/>
      <c r="P36" s="234"/>
      <c r="Q36" s="234"/>
      <c r="R36" s="234"/>
      <c r="S36" s="235"/>
      <c r="T36" s="233"/>
      <c r="U36" s="234"/>
      <c r="V36" s="234"/>
      <c r="W36" s="234"/>
      <c r="X36" s="234"/>
      <c r="Y36" s="234"/>
      <c r="Z36" s="235"/>
      <c r="AA36" s="290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2"/>
      <c r="AP36" s="221"/>
      <c r="AQ36" s="222"/>
      <c r="AR36" s="222"/>
      <c r="AS36" s="222"/>
      <c r="AT36" s="223"/>
      <c r="AU36" s="221"/>
      <c r="AV36" s="222"/>
      <c r="AW36" s="222"/>
      <c r="AX36" s="223"/>
    </row>
    <row r="37" spans="1:50" ht="18" customHeight="1">
      <c r="A37" s="290"/>
      <c r="B37" s="291"/>
      <c r="C37" s="291"/>
      <c r="D37" s="291"/>
      <c r="E37" s="291"/>
      <c r="F37" s="291"/>
      <c r="G37" s="291"/>
      <c r="H37" s="291"/>
      <c r="I37" s="291"/>
      <c r="J37" s="291"/>
      <c r="K37" s="292"/>
      <c r="L37" s="233"/>
      <c r="M37" s="234"/>
      <c r="N37" s="234"/>
      <c r="O37" s="234"/>
      <c r="P37" s="234"/>
      <c r="Q37" s="234"/>
      <c r="R37" s="234"/>
      <c r="S37" s="235"/>
      <c r="T37" s="233"/>
      <c r="U37" s="234"/>
      <c r="V37" s="234"/>
      <c r="W37" s="234"/>
      <c r="X37" s="234"/>
      <c r="Y37" s="234"/>
      <c r="Z37" s="235"/>
      <c r="AA37" s="290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2"/>
      <c r="AP37" s="221"/>
      <c r="AQ37" s="222"/>
      <c r="AR37" s="222"/>
      <c r="AS37" s="222"/>
      <c r="AT37" s="223"/>
      <c r="AU37" s="221"/>
      <c r="AV37" s="222"/>
      <c r="AW37" s="222"/>
      <c r="AX37" s="223"/>
    </row>
    <row r="38" spans="1:50" ht="18" customHeight="1">
      <c r="A38" s="245"/>
      <c r="B38" s="246"/>
      <c r="C38" s="246"/>
      <c r="D38" s="246"/>
      <c r="E38" s="246"/>
      <c r="F38" s="246"/>
      <c r="G38" s="246"/>
      <c r="H38" s="246"/>
      <c r="I38" s="246"/>
      <c r="J38" s="246"/>
      <c r="K38" s="247"/>
      <c r="L38" s="212"/>
      <c r="M38" s="213"/>
      <c r="N38" s="213"/>
      <c r="O38" s="213"/>
      <c r="P38" s="213"/>
      <c r="Q38" s="213"/>
      <c r="R38" s="213"/>
      <c r="S38" s="214"/>
      <c r="T38" s="212"/>
      <c r="U38" s="213"/>
      <c r="V38" s="213"/>
      <c r="W38" s="213"/>
      <c r="X38" s="213"/>
      <c r="Y38" s="213"/>
      <c r="Z38" s="214"/>
      <c r="AA38" s="245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7"/>
      <c r="AP38" s="224"/>
      <c r="AQ38" s="225"/>
      <c r="AR38" s="225"/>
      <c r="AS38" s="225"/>
      <c r="AT38" s="226"/>
      <c r="AU38" s="224"/>
      <c r="AV38" s="225"/>
      <c r="AW38" s="225"/>
      <c r="AX38" s="226"/>
    </row>
    <row r="39" spans="1:50" ht="18" customHeight="1">
      <c r="A39" s="201" t="s">
        <v>141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3"/>
      <c r="L39" s="287" t="s">
        <v>121</v>
      </c>
      <c r="M39" s="288"/>
      <c r="N39" s="288"/>
      <c r="O39" s="288"/>
      <c r="P39" s="288"/>
      <c r="Q39" s="288"/>
      <c r="R39" s="288"/>
      <c r="S39" s="289"/>
      <c r="T39" s="287" t="s">
        <v>142</v>
      </c>
      <c r="U39" s="288"/>
      <c r="V39" s="288"/>
      <c r="W39" s="288"/>
      <c r="X39" s="288"/>
      <c r="Y39" s="288"/>
      <c r="Z39" s="289"/>
      <c r="AA39" s="201" t="s">
        <v>143</v>
      </c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3"/>
      <c r="AP39" s="260">
        <v>5200</v>
      </c>
      <c r="AQ39" s="261"/>
      <c r="AR39" s="261"/>
      <c r="AS39" s="261"/>
      <c r="AT39" s="262"/>
      <c r="AU39" s="260" t="s">
        <v>3</v>
      </c>
      <c r="AV39" s="261"/>
      <c r="AW39" s="261"/>
      <c r="AX39" s="262"/>
    </row>
    <row r="40" spans="1:50" ht="12.75">
      <c r="A40" s="201" t="s">
        <v>144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3"/>
      <c r="L40" s="287" t="s">
        <v>121</v>
      </c>
      <c r="M40" s="288"/>
      <c r="N40" s="288"/>
      <c r="O40" s="288"/>
      <c r="P40" s="288"/>
      <c r="Q40" s="288"/>
      <c r="R40" s="288"/>
      <c r="S40" s="289"/>
      <c r="T40" s="287" t="s">
        <v>142</v>
      </c>
      <c r="U40" s="288"/>
      <c r="V40" s="288"/>
      <c r="W40" s="288"/>
      <c r="X40" s="288"/>
      <c r="Y40" s="288"/>
      <c r="Z40" s="289"/>
      <c r="AA40" s="201" t="s">
        <v>143</v>
      </c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3"/>
      <c r="AP40" s="260">
        <v>4950</v>
      </c>
      <c r="AQ40" s="261"/>
      <c r="AR40" s="261"/>
      <c r="AS40" s="261"/>
      <c r="AT40" s="262"/>
      <c r="AU40" s="260" t="s">
        <v>3</v>
      </c>
      <c r="AV40" s="261"/>
      <c r="AW40" s="261"/>
      <c r="AX40" s="262"/>
    </row>
    <row r="41" spans="1:50" ht="12.75">
      <c r="A41" s="277" t="s">
        <v>145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9"/>
      <c r="L41" s="316" t="s">
        <v>146</v>
      </c>
      <c r="M41" s="311"/>
      <c r="N41" s="311"/>
      <c r="O41" s="311"/>
      <c r="P41" s="311"/>
      <c r="Q41" s="311"/>
      <c r="R41" s="311"/>
      <c r="S41" s="312"/>
      <c r="T41" s="316" t="s">
        <v>147</v>
      </c>
      <c r="U41" s="311"/>
      <c r="V41" s="311"/>
      <c r="W41" s="311"/>
      <c r="X41" s="311"/>
      <c r="Y41" s="311"/>
      <c r="Z41" s="312"/>
      <c r="AA41" s="277" t="s">
        <v>148</v>
      </c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9"/>
      <c r="AP41" s="215">
        <v>5100</v>
      </c>
      <c r="AQ41" s="216"/>
      <c r="AR41" s="216"/>
      <c r="AS41" s="216"/>
      <c r="AT41" s="217"/>
      <c r="AU41" s="141" t="s">
        <v>3</v>
      </c>
      <c r="AV41" s="142"/>
      <c r="AW41" s="142"/>
      <c r="AX41" s="143"/>
    </row>
    <row r="42" spans="1:50" ht="12.75">
      <c r="A42" s="280"/>
      <c r="B42" s="281"/>
      <c r="C42" s="281"/>
      <c r="D42" s="281"/>
      <c r="E42" s="281"/>
      <c r="F42" s="281"/>
      <c r="G42" s="281"/>
      <c r="H42" s="281"/>
      <c r="I42" s="281"/>
      <c r="J42" s="281"/>
      <c r="K42" s="282"/>
      <c r="L42" s="313"/>
      <c r="M42" s="314"/>
      <c r="N42" s="314"/>
      <c r="O42" s="314"/>
      <c r="P42" s="314"/>
      <c r="Q42" s="314"/>
      <c r="R42" s="314"/>
      <c r="S42" s="315"/>
      <c r="T42" s="313"/>
      <c r="U42" s="314"/>
      <c r="V42" s="314"/>
      <c r="W42" s="314"/>
      <c r="X42" s="314"/>
      <c r="Y42" s="314"/>
      <c r="Z42" s="315"/>
      <c r="AA42" s="280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2"/>
      <c r="AP42" s="218"/>
      <c r="AQ42" s="219"/>
      <c r="AR42" s="219"/>
      <c r="AS42" s="219"/>
      <c r="AT42" s="220"/>
      <c r="AU42" s="144"/>
      <c r="AV42" s="145"/>
      <c r="AW42" s="145"/>
      <c r="AX42" s="146"/>
    </row>
    <row r="43" spans="1:50" ht="12.75">
      <c r="A43" s="277" t="s">
        <v>149</v>
      </c>
      <c r="B43" s="278"/>
      <c r="C43" s="278"/>
      <c r="D43" s="278"/>
      <c r="E43" s="278"/>
      <c r="F43" s="278"/>
      <c r="G43" s="278"/>
      <c r="H43" s="278"/>
      <c r="I43" s="278"/>
      <c r="J43" s="278"/>
      <c r="K43" s="279"/>
      <c r="L43" s="316" t="s">
        <v>146</v>
      </c>
      <c r="M43" s="311"/>
      <c r="N43" s="311"/>
      <c r="O43" s="311"/>
      <c r="P43" s="311"/>
      <c r="Q43" s="311"/>
      <c r="R43" s="311"/>
      <c r="S43" s="312"/>
      <c r="T43" s="316" t="s">
        <v>147</v>
      </c>
      <c r="U43" s="311"/>
      <c r="V43" s="311"/>
      <c r="W43" s="311"/>
      <c r="X43" s="311"/>
      <c r="Y43" s="311"/>
      <c r="Z43" s="312"/>
      <c r="AA43" s="277" t="s">
        <v>150</v>
      </c>
      <c r="AB43" s="278"/>
      <c r="AC43" s="278"/>
      <c r="AD43" s="278"/>
      <c r="AE43" s="278"/>
      <c r="AF43" s="278"/>
      <c r="AG43" s="278"/>
      <c r="AH43" s="278"/>
      <c r="AI43" s="278"/>
      <c r="AJ43" s="278"/>
      <c r="AK43" s="278"/>
      <c r="AL43" s="278"/>
      <c r="AM43" s="278"/>
      <c r="AN43" s="278"/>
      <c r="AO43" s="279"/>
      <c r="AP43" s="215">
        <v>5200</v>
      </c>
      <c r="AQ43" s="216"/>
      <c r="AR43" s="216"/>
      <c r="AS43" s="216"/>
      <c r="AT43" s="217"/>
      <c r="AU43" s="141" t="s">
        <v>3</v>
      </c>
      <c r="AV43" s="142"/>
      <c r="AW43" s="142"/>
      <c r="AX43" s="143"/>
    </row>
    <row r="44" spans="1:50" ht="12.75">
      <c r="A44" s="280"/>
      <c r="B44" s="281"/>
      <c r="C44" s="281"/>
      <c r="D44" s="281"/>
      <c r="E44" s="281"/>
      <c r="F44" s="281"/>
      <c r="G44" s="281"/>
      <c r="H44" s="281"/>
      <c r="I44" s="281"/>
      <c r="J44" s="281"/>
      <c r="K44" s="282"/>
      <c r="L44" s="313"/>
      <c r="M44" s="314"/>
      <c r="N44" s="314"/>
      <c r="O44" s="314"/>
      <c r="P44" s="314"/>
      <c r="Q44" s="314"/>
      <c r="R44" s="314"/>
      <c r="S44" s="315"/>
      <c r="T44" s="313"/>
      <c r="U44" s="314"/>
      <c r="V44" s="314"/>
      <c r="W44" s="314"/>
      <c r="X44" s="314"/>
      <c r="Y44" s="314"/>
      <c r="Z44" s="315"/>
      <c r="AA44" s="280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2"/>
      <c r="AP44" s="218"/>
      <c r="AQ44" s="219"/>
      <c r="AR44" s="219"/>
      <c r="AS44" s="219"/>
      <c r="AT44" s="220"/>
      <c r="AU44" s="144"/>
      <c r="AV44" s="145"/>
      <c r="AW44" s="145"/>
      <c r="AX44" s="146"/>
    </row>
    <row r="45" spans="1:50" ht="12.75">
      <c r="A45" s="277" t="s">
        <v>151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9"/>
      <c r="L45" s="215" t="s">
        <v>152</v>
      </c>
      <c r="M45" s="311"/>
      <c r="N45" s="311"/>
      <c r="O45" s="311"/>
      <c r="P45" s="311"/>
      <c r="Q45" s="311"/>
      <c r="R45" s="311"/>
      <c r="S45" s="312"/>
      <c r="T45" s="215" t="s">
        <v>153</v>
      </c>
      <c r="U45" s="311"/>
      <c r="V45" s="311"/>
      <c r="W45" s="311"/>
      <c r="X45" s="311"/>
      <c r="Y45" s="311"/>
      <c r="Z45" s="312"/>
      <c r="AA45" s="277" t="s">
        <v>375</v>
      </c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9"/>
      <c r="AP45" s="215">
        <v>7800</v>
      </c>
      <c r="AQ45" s="216"/>
      <c r="AR45" s="216"/>
      <c r="AS45" s="216"/>
      <c r="AT45" s="217"/>
      <c r="AU45" s="141" t="s">
        <v>3</v>
      </c>
      <c r="AV45" s="142"/>
      <c r="AW45" s="142"/>
      <c r="AX45" s="143"/>
    </row>
    <row r="46" spans="1:50" ht="12.75">
      <c r="A46" s="280"/>
      <c r="B46" s="281"/>
      <c r="C46" s="281"/>
      <c r="D46" s="281"/>
      <c r="E46" s="281"/>
      <c r="F46" s="281"/>
      <c r="G46" s="281"/>
      <c r="H46" s="281"/>
      <c r="I46" s="281"/>
      <c r="J46" s="281"/>
      <c r="K46" s="282"/>
      <c r="L46" s="313"/>
      <c r="M46" s="314"/>
      <c r="N46" s="314"/>
      <c r="O46" s="314"/>
      <c r="P46" s="314"/>
      <c r="Q46" s="314"/>
      <c r="R46" s="314"/>
      <c r="S46" s="315"/>
      <c r="T46" s="313"/>
      <c r="U46" s="314"/>
      <c r="V46" s="314"/>
      <c r="W46" s="314"/>
      <c r="X46" s="314"/>
      <c r="Y46" s="314"/>
      <c r="Z46" s="315"/>
      <c r="AA46" s="280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2"/>
      <c r="AP46" s="218"/>
      <c r="AQ46" s="219"/>
      <c r="AR46" s="219"/>
      <c r="AS46" s="219"/>
      <c r="AT46" s="220"/>
      <c r="AU46" s="144"/>
      <c r="AV46" s="145"/>
      <c r="AW46" s="145"/>
      <c r="AX46" s="146"/>
    </row>
    <row r="47" spans="1:50" ht="15.75">
      <c r="A47" s="267" t="s">
        <v>154</v>
      </c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</row>
    <row r="48" spans="1:50" ht="12.75" customHeight="1">
      <c r="A48" s="327" t="s">
        <v>155</v>
      </c>
      <c r="B48" s="328"/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9"/>
      <c r="T48" s="327" t="s">
        <v>90</v>
      </c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  <c r="AG48" s="328"/>
      <c r="AH48" s="328"/>
      <c r="AI48" s="328"/>
      <c r="AJ48" s="328"/>
      <c r="AK48" s="328"/>
      <c r="AL48" s="328"/>
      <c r="AM48" s="328"/>
      <c r="AN48" s="328"/>
      <c r="AO48" s="329"/>
      <c r="AP48" s="215" t="s">
        <v>91</v>
      </c>
      <c r="AQ48" s="216"/>
      <c r="AR48" s="216"/>
      <c r="AS48" s="216"/>
      <c r="AT48" s="217"/>
      <c r="AU48" s="141" t="s">
        <v>92</v>
      </c>
      <c r="AV48" s="142"/>
      <c r="AW48" s="142"/>
      <c r="AX48" s="143"/>
    </row>
    <row r="49" spans="1:50" ht="12.75">
      <c r="A49" s="330"/>
      <c r="B49" s="331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2"/>
      <c r="T49" s="330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O49" s="332"/>
      <c r="AP49" s="218" t="s">
        <v>156</v>
      </c>
      <c r="AQ49" s="219"/>
      <c r="AR49" s="219"/>
      <c r="AS49" s="219"/>
      <c r="AT49" s="220"/>
      <c r="AU49" s="144" t="s">
        <v>157</v>
      </c>
      <c r="AV49" s="145"/>
      <c r="AW49" s="145"/>
      <c r="AX49" s="146"/>
    </row>
    <row r="50" spans="1:50" ht="12.75">
      <c r="A50" s="333" t="s">
        <v>158</v>
      </c>
      <c r="B50" s="33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4"/>
      <c r="Z50" s="334"/>
      <c r="AA50" s="334"/>
      <c r="AB50" s="334"/>
      <c r="AC50" s="334"/>
      <c r="AD50" s="334"/>
      <c r="AE50" s="334"/>
      <c r="AF50" s="334"/>
      <c r="AG50" s="334"/>
      <c r="AH50" s="334"/>
      <c r="AI50" s="334"/>
      <c r="AJ50" s="334"/>
      <c r="AK50" s="334"/>
      <c r="AL50" s="334"/>
      <c r="AM50" s="334"/>
      <c r="AN50" s="334"/>
      <c r="AO50" s="334"/>
      <c r="AP50" s="334"/>
      <c r="AQ50" s="334"/>
      <c r="AR50" s="334"/>
      <c r="AS50" s="334"/>
      <c r="AT50" s="334"/>
      <c r="AU50" s="334"/>
      <c r="AV50" s="334"/>
      <c r="AW50" s="334"/>
      <c r="AX50" s="335"/>
    </row>
    <row r="51" spans="1:50" ht="12.75">
      <c r="A51" s="323" t="s">
        <v>159</v>
      </c>
      <c r="B51" s="323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 t="s">
        <v>160</v>
      </c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5">
        <v>2240</v>
      </c>
      <c r="AQ51" s="325"/>
      <c r="AR51" s="325"/>
      <c r="AS51" s="325"/>
      <c r="AT51" s="325"/>
      <c r="AU51" s="326" t="s">
        <v>3</v>
      </c>
      <c r="AV51" s="326"/>
      <c r="AW51" s="326"/>
      <c r="AX51" s="326"/>
    </row>
    <row r="52" spans="1:50" ht="12.75">
      <c r="A52" s="323" t="s">
        <v>161</v>
      </c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 t="s">
        <v>162</v>
      </c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5">
        <v>3190</v>
      </c>
      <c r="AQ52" s="325"/>
      <c r="AR52" s="325"/>
      <c r="AS52" s="325"/>
      <c r="AT52" s="325"/>
      <c r="AU52" s="326" t="s">
        <v>3</v>
      </c>
      <c r="AV52" s="326"/>
      <c r="AW52" s="326"/>
      <c r="AX52" s="326"/>
    </row>
    <row r="53" spans="1:50" ht="12.75">
      <c r="A53" s="323" t="s">
        <v>163</v>
      </c>
      <c r="B53" s="323"/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 t="s">
        <v>164</v>
      </c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5">
        <v>3190</v>
      </c>
      <c r="AQ53" s="325"/>
      <c r="AR53" s="325"/>
      <c r="AS53" s="325"/>
      <c r="AT53" s="325"/>
      <c r="AU53" s="326" t="s">
        <v>3</v>
      </c>
      <c r="AV53" s="326"/>
      <c r="AW53" s="326"/>
      <c r="AX53" s="326"/>
    </row>
    <row r="54" spans="1:50" ht="12.75">
      <c r="A54" s="323" t="s">
        <v>165</v>
      </c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 t="s">
        <v>166</v>
      </c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5">
        <v>4090</v>
      </c>
      <c r="AQ54" s="325"/>
      <c r="AR54" s="325"/>
      <c r="AS54" s="325"/>
      <c r="AT54" s="325"/>
      <c r="AU54" s="326" t="s">
        <v>3</v>
      </c>
      <c r="AV54" s="326"/>
      <c r="AW54" s="326"/>
      <c r="AX54" s="326"/>
    </row>
    <row r="55" spans="1:50" ht="12.75">
      <c r="A55" s="323" t="s">
        <v>167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 t="s">
        <v>160</v>
      </c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5">
        <v>2990</v>
      </c>
      <c r="AQ55" s="325"/>
      <c r="AR55" s="325"/>
      <c r="AS55" s="325"/>
      <c r="AT55" s="325"/>
      <c r="AU55" s="326" t="s">
        <v>3</v>
      </c>
      <c r="AV55" s="326"/>
      <c r="AW55" s="326"/>
      <c r="AX55" s="326"/>
    </row>
    <row r="56" spans="1:50" ht="12.75">
      <c r="A56" s="323" t="s">
        <v>168</v>
      </c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 t="s">
        <v>162</v>
      </c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5">
        <v>4490</v>
      </c>
      <c r="AQ56" s="325"/>
      <c r="AR56" s="325"/>
      <c r="AS56" s="325"/>
      <c r="AT56" s="325"/>
      <c r="AU56" s="326" t="s">
        <v>3</v>
      </c>
      <c r="AV56" s="326"/>
      <c r="AW56" s="326"/>
      <c r="AX56" s="326"/>
    </row>
    <row r="57" spans="1:50" ht="12.75">
      <c r="A57" s="323" t="s">
        <v>169</v>
      </c>
      <c r="B57" s="323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 t="s">
        <v>164</v>
      </c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5">
        <v>3990</v>
      </c>
      <c r="AQ57" s="325"/>
      <c r="AR57" s="325"/>
      <c r="AS57" s="325"/>
      <c r="AT57" s="325"/>
      <c r="AU57" s="326" t="s">
        <v>3</v>
      </c>
      <c r="AV57" s="326"/>
      <c r="AW57" s="326"/>
      <c r="AX57" s="326"/>
    </row>
    <row r="58" spans="1:50" ht="12.75">
      <c r="A58" s="323" t="s">
        <v>170</v>
      </c>
      <c r="B58" s="323"/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 t="s">
        <v>166</v>
      </c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  <c r="AG58" s="324"/>
      <c r="AH58" s="324"/>
      <c r="AI58" s="324"/>
      <c r="AJ58" s="324"/>
      <c r="AK58" s="324"/>
      <c r="AL58" s="324"/>
      <c r="AM58" s="324"/>
      <c r="AN58" s="324"/>
      <c r="AO58" s="324"/>
      <c r="AP58" s="325">
        <v>4990</v>
      </c>
      <c r="AQ58" s="325"/>
      <c r="AR58" s="325"/>
      <c r="AS58" s="325"/>
      <c r="AT58" s="325"/>
      <c r="AU58" s="326" t="s">
        <v>3</v>
      </c>
      <c r="AV58" s="326"/>
      <c r="AW58" s="326"/>
      <c r="AX58" s="326"/>
    </row>
    <row r="59" spans="1:50" ht="12.75">
      <c r="A59" s="323" t="s">
        <v>171</v>
      </c>
      <c r="B59" s="323"/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23" t="s">
        <v>160</v>
      </c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5">
        <v>1390</v>
      </c>
      <c r="AQ59" s="325"/>
      <c r="AR59" s="325"/>
      <c r="AS59" s="325"/>
      <c r="AT59" s="325"/>
      <c r="AU59" s="326" t="s">
        <v>3</v>
      </c>
      <c r="AV59" s="326"/>
      <c r="AW59" s="326"/>
      <c r="AX59" s="326"/>
    </row>
    <row r="60" spans="1:50" ht="12.75">
      <c r="A60" s="323" t="s">
        <v>172</v>
      </c>
      <c r="B60" s="323"/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 t="s">
        <v>162</v>
      </c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  <c r="AG60" s="324"/>
      <c r="AH60" s="324"/>
      <c r="AI60" s="324"/>
      <c r="AJ60" s="324"/>
      <c r="AK60" s="324"/>
      <c r="AL60" s="324"/>
      <c r="AM60" s="324"/>
      <c r="AN60" s="324"/>
      <c r="AO60" s="324"/>
      <c r="AP60" s="325">
        <v>2390</v>
      </c>
      <c r="AQ60" s="325"/>
      <c r="AR60" s="325"/>
      <c r="AS60" s="325"/>
      <c r="AT60" s="325"/>
      <c r="AU60" s="326" t="s">
        <v>3</v>
      </c>
      <c r="AV60" s="326"/>
      <c r="AW60" s="326"/>
      <c r="AX60" s="326"/>
    </row>
    <row r="61" spans="1:50" ht="12.75">
      <c r="A61" s="323" t="s">
        <v>173</v>
      </c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 t="s">
        <v>164</v>
      </c>
      <c r="U61" s="324"/>
      <c r="V61" s="324"/>
      <c r="W61" s="324"/>
      <c r="X61" s="324"/>
      <c r="Y61" s="324"/>
      <c r="Z61" s="324"/>
      <c r="AA61" s="324"/>
      <c r="AB61" s="324"/>
      <c r="AC61" s="324"/>
      <c r="AD61" s="324"/>
      <c r="AE61" s="324"/>
      <c r="AF61" s="324"/>
      <c r="AG61" s="324"/>
      <c r="AH61" s="324"/>
      <c r="AI61" s="324"/>
      <c r="AJ61" s="324"/>
      <c r="AK61" s="324"/>
      <c r="AL61" s="324"/>
      <c r="AM61" s="324"/>
      <c r="AN61" s="324"/>
      <c r="AO61" s="324"/>
      <c r="AP61" s="325">
        <v>1790</v>
      </c>
      <c r="AQ61" s="325"/>
      <c r="AR61" s="325"/>
      <c r="AS61" s="325"/>
      <c r="AT61" s="325"/>
      <c r="AU61" s="326" t="s">
        <v>3</v>
      </c>
      <c r="AV61" s="326"/>
      <c r="AW61" s="326"/>
      <c r="AX61" s="326"/>
    </row>
    <row r="62" spans="1:50" ht="12.75">
      <c r="A62" s="323" t="s">
        <v>174</v>
      </c>
      <c r="B62" s="323"/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 t="s">
        <v>166</v>
      </c>
      <c r="U62" s="324"/>
      <c r="V62" s="324"/>
      <c r="W62" s="324"/>
      <c r="X62" s="324"/>
      <c r="Y62" s="324"/>
      <c r="Z62" s="324"/>
      <c r="AA62" s="324"/>
      <c r="AB62" s="324"/>
      <c r="AC62" s="324"/>
      <c r="AD62" s="324"/>
      <c r="AE62" s="324"/>
      <c r="AF62" s="324"/>
      <c r="AG62" s="324"/>
      <c r="AH62" s="324"/>
      <c r="AI62" s="324"/>
      <c r="AJ62" s="324"/>
      <c r="AK62" s="324"/>
      <c r="AL62" s="324"/>
      <c r="AM62" s="324"/>
      <c r="AN62" s="324"/>
      <c r="AO62" s="324"/>
      <c r="AP62" s="325">
        <v>2790</v>
      </c>
      <c r="AQ62" s="325"/>
      <c r="AR62" s="325"/>
      <c r="AS62" s="325"/>
      <c r="AT62" s="325"/>
      <c r="AU62" s="326" t="s">
        <v>3</v>
      </c>
      <c r="AV62" s="326"/>
      <c r="AW62" s="326"/>
      <c r="AX62" s="326"/>
    </row>
    <row r="63" spans="1:50" ht="12.75">
      <c r="A63" s="323" t="s">
        <v>175</v>
      </c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 t="s">
        <v>166</v>
      </c>
      <c r="U63" s="324"/>
      <c r="V63" s="324"/>
      <c r="W63" s="324"/>
      <c r="X63" s="324"/>
      <c r="Y63" s="324"/>
      <c r="Z63" s="324"/>
      <c r="AA63" s="324"/>
      <c r="AB63" s="324"/>
      <c r="AC63" s="324"/>
      <c r="AD63" s="324"/>
      <c r="AE63" s="324"/>
      <c r="AF63" s="324"/>
      <c r="AG63" s="324"/>
      <c r="AH63" s="324"/>
      <c r="AI63" s="324"/>
      <c r="AJ63" s="324"/>
      <c r="AK63" s="324"/>
      <c r="AL63" s="324"/>
      <c r="AM63" s="324"/>
      <c r="AN63" s="324"/>
      <c r="AO63" s="324"/>
      <c r="AP63" s="325">
        <v>1890</v>
      </c>
      <c r="AQ63" s="325"/>
      <c r="AR63" s="325"/>
      <c r="AS63" s="325"/>
      <c r="AT63" s="325"/>
      <c r="AU63" s="326" t="s">
        <v>3</v>
      </c>
      <c r="AV63" s="326"/>
      <c r="AW63" s="326"/>
      <c r="AX63" s="326"/>
    </row>
    <row r="64" spans="1:50" ht="12.75">
      <c r="A64" s="323" t="s">
        <v>176</v>
      </c>
      <c r="B64" s="323"/>
      <c r="C64" s="323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 t="s">
        <v>160</v>
      </c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  <c r="AG64" s="324"/>
      <c r="AH64" s="324"/>
      <c r="AI64" s="324"/>
      <c r="AJ64" s="324"/>
      <c r="AK64" s="324"/>
      <c r="AL64" s="324"/>
      <c r="AM64" s="324"/>
      <c r="AN64" s="324"/>
      <c r="AO64" s="324"/>
      <c r="AP64" s="325">
        <v>1390</v>
      </c>
      <c r="AQ64" s="325"/>
      <c r="AR64" s="325"/>
      <c r="AS64" s="325"/>
      <c r="AT64" s="325"/>
      <c r="AU64" s="326" t="s">
        <v>3</v>
      </c>
      <c r="AV64" s="326"/>
      <c r="AW64" s="326"/>
      <c r="AX64" s="326"/>
    </row>
    <row r="65" spans="1:50" ht="12.75">
      <c r="A65" s="323" t="s">
        <v>177</v>
      </c>
      <c r="B65" s="323"/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3"/>
      <c r="S65" s="323"/>
      <c r="T65" s="323" t="s">
        <v>162</v>
      </c>
      <c r="U65" s="324"/>
      <c r="V65" s="324"/>
      <c r="W65" s="324"/>
      <c r="X65" s="324"/>
      <c r="Y65" s="324"/>
      <c r="Z65" s="324"/>
      <c r="AA65" s="324"/>
      <c r="AB65" s="324"/>
      <c r="AC65" s="324"/>
      <c r="AD65" s="324"/>
      <c r="AE65" s="324"/>
      <c r="AF65" s="324"/>
      <c r="AG65" s="324"/>
      <c r="AH65" s="324"/>
      <c r="AI65" s="324"/>
      <c r="AJ65" s="324"/>
      <c r="AK65" s="324"/>
      <c r="AL65" s="324"/>
      <c r="AM65" s="324"/>
      <c r="AN65" s="324"/>
      <c r="AO65" s="324"/>
      <c r="AP65" s="325">
        <v>1890</v>
      </c>
      <c r="AQ65" s="325"/>
      <c r="AR65" s="325"/>
      <c r="AS65" s="325"/>
      <c r="AT65" s="325"/>
      <c r="AU65" s="326" t="s">
        <v>3</v>
      </c>
      <c r="AV65" s="326"/>
      <c r="AW65" s="326"/>
      <c r="AX65" s="326"/>
    </row>
    <row r="66" spans="1:50" ht="12.75">
      <c r="A66" s="323" t="s">
        <v>178</v>
      </c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 t="s">
        <v>164</v>
      </c>
      <c r="U66" s="324"/>
      <c r="V66" s="324"/>
      <c r="W66" s="324"/>
      <c r="X66" s="324"/>
      <c r="Y66" s="324"/>
      <c r="Z66" s="324"/>
      <c r="AA66" s="324"/>
      <c r="AB66" s="324"/>
      <c r="AC66" s="324"/>
      <c r="AD66" s="324"/>
      <c r="AE66" s="324"/>
      <c r="AF66" s="324"/>
      <c r="AG66" s="324"/>
      <c r="AH66" s="324"/>
      <c r="AI66" s="324"/>
      <c r="AJ66" s="324"/>
      <c r="AK66" s="324"/>
      <c r="AL66" s="324"/>
      <c r="AM66" s="324"/>
      <c r="AN66" s="324"/>
      <c r="AO66" s="324"/>
      <c r="AP66" s="325">
        <v>1590</v>
      </c>
      <c r="AQ66" s="325"/>
      <c r="AR66" s="325"/>
      <c r="AS66" s="325"/>
      <c r="AT66" s="325"/>
      <c r="AU66" s="326" t="s">
        <v>3</v>
      </c>
      <c r="AV66" s="326"/>
      <c r="AW66" s="326"/>
      <c r="AX66" s="326"/>
    </row>
    <row r="67" spans="1:50" ht="12.75">
      <c r="A67" s="323" t="s">
        <v>179</v>
      </c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 t="s">
        <v>166</v>
      </c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  <c r="AG67" s="324"/>
      <c r="AH67" s="324"/>
      <c r="AI67" s="324"/>
      <c r="AJ67" s="324"/>
      <c r="AK67" s="324"/>
      <c r="AL67" s="324"/>
      <c r="AM67" s="324"/>
      <c r="AN67" s="324"/>
      <c r="AO67" s="324"/>
      <c r="AP67" s="325">
        <v>2190</v>
      </c>
      <c r="AQ67" s="325"/>
      <c r="AR67" s="325"/>
      <c r="AS67" s="325"/>
      <c r="AT67" s="325"/>
      <c r="AU67" s="326" t="s">
        <v>3</v>
      </c>
      <c r="AV67" s="326"/>
      <c r="AW67" s="326"/>
      <c r="AX67" s="326"/>
    </row>
    <row r="68" spans="1:50" ht="15.75">
      <c r="A68" s="205" t="s">
        <v>180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</row>
    <row r="69" spans="1:50" ht="14.25" customHeight="1">
      <c r="A69" s="236" t="s">
        <v>155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8"/>
      <c r="U69" s="236" t="s">
        <v>181</v>
      </c>
      <c r="V69" s="237"/>
      <c r="W69" s="237"/>
      <c r="X69" s="237"/>
      <c r="Y69" s="237"/>
      <c r="Z69" s="237"/>
      <c r="AA69" s="237"/>
      <c r="AB69" s="237"/>
      <c r="AC69" s="237"/>
      <c r="AD69" s="238"/>
      <c r="AE69" s="236" t="s">
        <v>182</v>
      </c>
      <c r="AF69" s="237"/>
      <c r="AG69" s="237"/>
      <c r="AH69" s="237"/>
      <c r="AI69" s="237"/>
      <c r="AJ69" s="237"/>
      <c r="AK69" s="237"/>
      <c r="AL69" s="237"/>
      <c r="AM69" s="237"/>
      <c r="AN69" s="237"/>
      <c r="AO69" s="238"/>
      <c r="AP69" s="236" t="s">
        <v>91</v>
      </c>
      <c r="AQ69" s="237"/>
      <c r="AR69" s="237"/>
      <c r="AS69" s="237"/>
      <c r="AT69" s="238"/>
      <c r="AU69" s="236" t="s">
        <v>92</v>
      </c>
      <c r="AV69" s="237"/>
      <c r="AW69" s="237"/>
      <c r="AX69" s="238"/>
    </row>
    <row r="70" spans="1:50" ht="14.25">
      <c r="A70" s="239"/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1"/>
      <c r="U70" s="227" t="s">
        <v>183</v>
      </c>
      <c r="V70" s="228"/>
      <c r="W70" s="228"/>
      <c r="X70" s="228"/>
      <c r="Y70" s="228"/>
      <c r="Z70" s="228"/>
      <c r="AA70" s="228"/>
      <c r="AB70" s="228"/>
      <c r="AC70" s="228"/>
      <c r="AD70" s="229"/>
      <c r="AE70" s="227" t="s">
        <v>184</v>
      </c>
      <c r="AF70" s="228"/>
      <c r="AG70" s="228"/>
      <c r="AH70" s="228"/>
      <c r="AI70" s="228"/>
      <c r="AJ70" s="228"/>
      <c r="AK70" s="228"/>
      <c r="AL70" s="228"/>
      <c r="AM70" s="228"/>
      <c r="AN70" s="228"/>
      <c r="AO70" s="229"/>
      <c r="AP70" s="227" t="s">
        <v>96</v>
      </c>
      <c r="AQ70" s="228"/>
      <c r="AR70" s="228"/>
      <c r="AS70" s="228"/>
      <c r="AT70" s="229"/>
      <c r="AU70" s="227" t="s">
        <v>185</v>
      </c>
      <c r="AV70" s="228"/>
      <c r="AW70" s="228"/>
      <c r="AX70" s="229"/>
    </row>
    <row r="71" spans="1:50" ht="14.25">
      <c r="A71" s="239"/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1"/>
      <c r="U71" s="227"/>
      <c r="V71" s="228"/>
      <c r="W71" s="228"/>
      <c r="X71" s="228"/>
      <c r="Y71" s="228"/>
      <c r="Z71" s="228"/>
      <c r="AA71" s="228"/>
      <c r="AB71" s="228"/>
      <c r="AC71" s="228"/>
      <c r="AD71" s="229"/>
      <c r="AE71" s="227"/>
      <c r="AF71" s="228"/>
      <c r="AG71" s="228"/>
      <c r="AH71" s="228"/>
      <c r="AI71" s="228"/>
      <c r="AJ71" s="228"/>
      <c r="AK71" s="228"/>
      <c r="AL71" s="228"/>
      <c r="AM71" s="228"/>
      <c r="AN71" s="228"/>
      <c r="AO71" s="229"/>
      <c r="AP71" s="227"/>
      <c r="AQ71" s="228"/>
      <c r="AR71" s="228"/>
      <c r="AS71" s="228"/>
      <c r="AT71" s="229"/>
      <c r="AU71" s="227" t="s">
        <v>100</v>
      </c>
      <c r="AV71" s="228"/>
      <c r="AW71" s="228"/>
      <c r="AX71" s="229"/>
    </row>
    <row r="72" spans="1:50" ht="14.25">
      <c r="A72" s="161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3"/>
      <c r="U72" s="263"/>
      <c r="V72" s="264"/>
      <c r="W72" s="264"/>
      <c r="X72" s="264"/>
      <c r="Y72" s="264"/>
      <c r="Z72" s="264"/>
      <c r="AA72" s="264"/>
      <c r="AB72" s="264"/>
      <c r="AC72" s="264"/>
      <c r="AD72" s="265"/>
      <c r="AE72" s="263"/>
      <c r="AF72" s="264"/>
      <c r="AG72" s="264"/>
      <c r="AH72" s="264"/>
      <c r="AI72" s="264"/>
      <c r="AJ72" s="264"/>
      <c r="AK72" s="264"/>
      <c r="AL72" s="264"/>
      <c r="AM72" s="264"/>
      <c r="AN72" s="264"/>
      <c r="AO72" s="265"/>
      <c r="AP72" s="263"/>
      <c r="AQ72" s="264"/>
      <c r="AR72" s="264"/>
      <c r="AS72" s="264"/>
      <c r="AT72" s="265"/>
      <c r="AU72" s="263" t="s">
        <v>102</v>
      </c>
      <c r="AV72" s="264"/>
      <c r="AW72" s="264"/>
      <c r="AX72" s="265"/>
    </row>
    <row r="73" spans="1:50" ht="12.75">
      <c r="A73" s="170" t="s">
        <v>186</v>
      </c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2"/>
      <c r="U73" s="204">
        <v>90</v>
      </c>
      <c r="V73" s="174"/>
      <c r="W73" s="174"/>
      <c r="X73" s="174"/>
      <c r="Y73" s="174"/>
      <c r="Z73" s="174"/>
      <c r="AA73" s="174"/>
      <c r="AB73" s="174"/>
      <c r="AC73" s="174"/>
      <c r="AD73" s="175"/>
      <c r="AE73" s="204" t="s">
        <v>187</v>
      </c>
      <c r="AF73" s="174"/>
      <c r="AG73" s="174"/>
      <c r="AH73" s="174"/>
      <c r="AI73" s="174"/>
      <c r="AJ73" s="174"/>
      <c r="AK73" s="174"/>
      <c r="AL73" s="174"/>
      <c r="AM73" s="174"/>
      <c r="AN73" s="174"/>
      <c r="AO73" s="175"/>
      <c r="AP73" s="173">
        <v>3400</v>
      </c>
      <c r="AQ73" s="174"/>
      <c r="AR73" s="174"/>
      <c r="AS73" s="174"/>
      <c r="AT73" s="175"/>
      <c r="AU73" s="173" t="s">
        <v>3</v>
      </c>
      <c r="AV73" s="174"/>
      <c r="AW73" s="174"/>
      <c r="AX73" s="175"/>
    </row>
    <row r="74" spans="1:50" ht="12.75">
      <c r="A74" s="170" t="s">
        <v>188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2"/>
      <c r="U74" s="204" t="s">
        <v>189</v>
      </c>
      <c r="V74" s="174"/>
      <c r="W74" s="174"/>
      <c r="X74" s="174"/>
      <c r="Y74" s="174"/>
      <c r="Z74" s="174"/>
      <c r="AA74" s="174"/>
      <c r="AB74" s="174"/>
      <c r="AC74" s="174"/>
      <c r="AD74" s="175"/>
      <c r="AE74" s="204" t="s">
        <v>190</v>
      </c>
      <c r="AF74" s="174"/>
      <c r="AG74" s="174"/>
      <c r="AH74" s="174"/>
      <c r="AI74" s="174"/>
      <c r="AJ74" s="174"/>
      <c r="AK74" s="174"/>
      <c r="AL74" s="174"/>
      <c r="AM74" s="174"/>
      <c r="AN74" s="174"/>
      <c r="AO74" s="175"/>
      <c r="AP74" s="173">
        <v>2750</v>
      </c>
      <c r="AQ74" s="174"/>
      <c r="AR74" s="174"/>
      <c r="AS74" s="174"/>
      <c r="AT74" s="175"/>
      <c r="AU74" s="173" t="s">
        <v>3</v>
      </c>
      <c r="AV74" s="174"/>
      <c r="AW74" s="174"/>
      <c r="AX74" s="175"/>
    </row>
    <row r="75" spans="1:50" ht="12.75">
      <c r="A75" s="242" t="s">
        <v>191</v>
      </c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4"/>
      <c r="U75" s="195">
        <v>176</v>
      </c>
      <c r="V75" s="196"/>
      <c r="W75" s="196"/>
      <c r="X75" s="196"/>
      <c r="Y75" s="196"/>
      <c r="Z75" s="196"/>
      <c r="AA75" s="196"/>
      <c r="AB75" s="196"/>
      <c r="AC75" s="196"/>
      <c r="AD75" s="197"/>
      <c r="AE75" s="198" t="s">
        <v>192</v>
      </c>
      <c r="AF75" s="199"/>
      <c r="AG75" s="199"/>
      <c r="AH75" s="199"/>
      <c r="AI75" s="199"/>
      <c r="AJ75" s="199"/>
      <c r="AK75" s="199"/>
      <c r="AL75" s="199"/>
      <c r="AM75" s="199"/>
      <c r="AN75" s="199"/>
      <c r="AO75" s="200"/>
      <c r="AP75" s="198">
        <v>3150</v>
      </c>
      <c r="AQ75" s="199"/>
      <c r="AR75" s="199"/>
      <c r="AS75" s="199"/>
      <c r="AT75" s="200"/>
      <c r="AU75" s="198" t="s">
        <v>3</v>
      </c>
      <c r="AV75" s="199"/>
      <c r="AW75" s="199"/>
      <c r="AX75" s="200"/>
    </row>
    <row r="76" spans="1:50" ht="12.75">
      <c r="A76" s="290"/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2"/>
      <c r="U76" s="233"/>
      <c r="V76" s="234"/>
      <c r="W76" s="234"/>
      <c r="X76" s="234"/>
      <c r="Y76" s="234"/>
      <c r="Z76" s="234"/>
      <c r="AA76" s="234"/>
      <c r="AB76" s="234"/>
      <c r="AC76" s="234"/>
      <c r="AD76" s="235"/>
      <c r="AE76" s="221"/>
      <c r="AF76" s="222"/>
      <c r="AG76" s="222"/>
      <c r="AH76" s="222"/>
      <c r="AI76" s="222"/>
      <c r="AJ76" s="222"/>
      <c r="AK76" s="222"/>
      <c r="AL76" s="222"/>
      <c r="AM76" s="222"/>
      <c r="AN76" s="222"/>
      <c r="AO76" s="223"/>
      <c r="AP76" s="221"/>
      <c r="AQ76" s="222"/>
      <c r="AR76" s="222"/>
      <c r="AS76" s="222"/>
      <c r="AT76" s="223"/>
      <c r="AU76" s="221"/>
      <c r="AV76" s="222"/>
      <c r="AW76" s="222"/>
      <c r="AX76" s="223"/>
    </row>
    <row r="77" spans="1:50" ht="12.75">
      <c r="A77" s="245"/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7"/>
      <c r="U77" s="212"/>
      <c r="V77" s="213"/>
      <c r="W77" s="213"/>
      <c r="X77" s="213"/>
      <c r="Y77" s="213"/>
      <c r="Z77" s="213"/>
      <c r="AA77" s="213"/>
      <c r="AB77" s="213"/>
      <c r="AC77" s="213"/>
      <c r="AD77" s="214"/>
      <c r="AE77" s="224"/>
      <c r="AF77" s="225"/>
      <c r="AG77" s="225"/>
      <c r="AH77" s="225"/>
      <c r="AI77" s="225"/>
      <c r="AJ77" s="225"/>
      <c r="AK77" s="225"/>
      <c r="AL77" s="225"/>
      <c r="AM77" s="225"/>
      <c r="AN77" s="225"/>
      <c r="AO77" s="226"/>
      <c r="AP77" s="224"/>
      <c r="AQ77" s="225"/>
      <c r="AR77" s="225"/>
      <c r="AS77" s="225"/>
      <c r="AT77" s="226"/>
      <c r="AU77" s="224"/>
      <c r="AV77" s="225"/>
      <c r="AW77" s="225"/>
      <c r="AX77" s="226"/>
    </row>
    <row r="78" spans="1:50" ht="12.75">
      <c r="A78" s="242" t="s">
        <v>193</v>
      </c>
      <c r="B78" s="243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4"/>
      <c r="U78" s="195">
        <v>176</v>
      </c>
      <c r="V78" s="196"/>
      <c r="W78" s="196"/>
      <c r="X78" s="196"/>
      <c r="Y78" s="196"/>
      <c r="Z78" s="196"/>
      <c r="AA78" s="196"/>
      <c r="AB78" s="196"/>
      <c r="AC78" s="196"/>
      <c r="AD78" s="197"/>
      <c r="AE78" s="198" t="s">
        <v>194</v>
      </c>
      <c r="AF78" s="199"/>
      <c r="AG78" s="199"/>
      <c r="AH78" s="199"/>
      <c r="AI78" s="199"/>
      <c r="AJ78" s="199"/>
      <c r="AK78" s="199"/>
      <c r="AL78" s="199"/>
      <c r="AM78" s="199"/>
      <c r="AN78" s="199"/>
      <c r="AO78" s="200"/>
      <c r="AP78" s="198">
        <v>3200</v>
      </c>
      <c r="AQ78" s="199"/>
      <c r="AR78" s="199"/>
      <c r="AS78" s="199"/>
      <c r="AT78" s="200"/>
      <c r="AU78" s="198" t="s">
        <v>3</v>
      </c>
      <c r="AV78" s="199"/>
      <c r="AW78" s="199"/>
      <c r="AX78" s="200"/>
    </row>
    <row r="79" spans="1:50" ht="12.75">
      <c r="A79" s="290"/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2"/>
      <c r="U79" s="233"/>
      <c r="V79" s="234"/>
      <c r="W79" s="234"/>
      <c r="X79" s="234"/>
      <c r="Y79" s="234"/>
      <c r="Z79" s="234"/>
      <c r="AA79" s="234"/>
      <c r="AB79" s="234"/>
      <c r="AC79" s="234"/>
      <c r="AD79" s="235"/>
      <c r="AE79" s="221"/>
      <c r="AF79" s="222"/>
      <c r="AG79" s="222"/>
      <c r="AH79" s="222"/>
      <c r="AI79" s="222"/>
      <c r="AJ79" s="222"/>
      <c r="AK79" s="222"/>
      <c r="AL79" s="222"/>
      <c r="AM79" s="222"/>
      <c r="AN79" s="222"/>
      <c r="AO79" s="223"/>
      <c r="AP79" s="221"/>
      <c r="AQ79" s="222"/>
      <c r="AR79" s="222"/>
      <c r="AS79" s="222"/>
      <c r="AT79" s="223"/>
      <c r="AU79" s="221"/>
      <c r="AV79" s="222"/>
      <c r="AW79" s="222"/>
      <c r="AX79" s="223"/>
    </row>
    <row r="80" spans="1:50" ht="12.75">
      <c r="A80" s="245"/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7"/>
      <c r="U80" s="212"/>
      <c r="V80" s="213"/>
      <c r="W80" s="213"/>
      <c r="X80" s="213"/>
      <c r="Y80" s="213"/>
      <c r="Z80" s="213"/>
      <c r="AA80" s="213"/>
      <c r="AB80" s="213"/>
      <c r="AC80" s="213"/>
      <c r="AD80" s="214"/>
      <c r="AE80" s="224"/>
      <c r="AF80" s="225"/>
      <c r="AG80" s="225"/>
      <c r="AH80" s="225"/>
      <c r="AI80" s="225"/>
      <c r="AJ80" s="225"/>
      <c r="AK80" s="225"/>
      <c r="AL80" s="225"/>
      <c r="AM80" s="225"/>
      <c r="AN80" s="225"/>
      <c r="AO80" s="226"/>
      <c r="AP80" s="224"/>
      <c r="AQ80" s="225"/>
      <c r="AR80" s="225"/>
      <c r="AS80" s="225"/>
      <c r="AT80" s="226"/>
      <c r="AU80" s="224"/>
      <c r="AV80" s="225"/>
      <c r="AW80" s="225"/>
      <c r="AX80" s="226"/>
    </row>
    <row r="81" spans="1:50" ht="12.75">
      <c r="A81" s="170" t="s">
        <v>195</v>
      </c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2"/>
      <c r="U81" s="204" t="s">
        <v>189</v>
      </c>
      <c r="V81" s="174"/>
      <c r="W81" s="174"/>
      <c r="X81" s="174"/>
      <c r="Y81" s="174"/>
      <c r="Z81" s="174"/>
      <c r="AA81" s="174"/>
      <c r="AB81" s="174"/>
      <c r="AC81" s="174"/>
      <c r="AD81" s="175"/>
      <c r="AE81" s="204" t="s">
        <v>190</v>
      </c>
      <c r="AF81" s="174"/>
      <c r="AG81" s="174"/>
      <c r="AH81" s="174"/>
      <c r="AI81" s="174"/>
      <c r="AJ81" s="174"/>
      <c r="AK81" s="174"/>
      <c r="AL81" s="174"/>
      <c r="AM81" s="174"/>
      <c r="AN81" s="174"/>
      <c r="AO81" s="175"/>
      <c r="AP81" s="173">
        <v>1300</v>
      </c>
      <c r="AQ81" s="174"/>
      <c r="AR81" s="174"/>
      <c r="AS81" s="174"/>
      <c r="AT81" s="175"/>
      <c r="AU81" s="173" t="s">
        <v>3</v>
      </c>
      <c r="AV81" s="174"/>
      <c r="AW81" s="174"/>
      <c r="AX81" s="175"/>
    </row>
    <row r="82" spans="1:50" ht="12.75">
      <c r="A82" s="201" t="s">
        <v>196</v>
      </c>
      <c r="B82" s="202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3"/>
      <c r="U82" s="195">
        <v>176</v>
      </c>
      <c r="V82" s="196"/>
      <c r="W82" s="196"/>
      <c r="X82" s="196"/>
      <c r="Y82" s="196"/>
      <c r="Z82" s="196"/>
      <c r="AA82" s="196"/>
      <c r="AB82" s="196"/>
      <c r="AC82" s="196"/>
      <c r="AD82" s="197"/>
      <c r="AE82" s="198" t="s">
        <v>194</v>
      </c>
      <c r="AF82" s="199"/>
      <c r="AG82" s="199"/>
      <c r="AH82" s="199"/>
      <c r="AI82" s="199"/>
      <c r="AJ82" s="199"/>
      <c r="AK82" s="199"/>
      <c r="AL82" s="199"/>
      <c r="AM82" s="199"/>
      <c r="AN82" s="199"/>
      <c r="AO82" s="200"/>
      <c r="AP82" s="198">
        <v>2950</v>
      </c>
      <c r="AQ82" s="199"/>
      <c r="AR82" s="199"/>
      <c r="AS82" s="199"/>
      <c r="AT82" s="200"/>
      <c r="AU82" s="198" t="s">
        <v>3</v>
      </c>
      <c r="AV82" s="199"/>
      <c r="AW82" s="199"/>
      <c r="AX82" s="200"/>
    </row>
    <row r="83" spans="1:50" ht="12.75">
      <c r="A83" s="201" t="s">
        <v>197</v>
      </c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3"/>
      <c r="U83" s="195">
        <v>176</v>
      </c>
      <c r="V83" s="196"/>
      <c r="W83" s="196"/>
      <c r="X83" s="196"/>
      <c r="Y83" s="196"/>
      <c r="Z83" s="196"/>
      <c r="AA83" s="196"/>
      <c r="AB83" s="196"/>
      <c r="AC83" s="196"/>
      <c r="AD83" s="197"/>
      <c r="AE83" s="198" t="s">
        <v>194</v>
      </c>
      <c r="AF83" s="199"/>
      <c r="AG83" s="199"/>
      <c r="AH83" s="199"/>
      <c r="AI83" s="199"/>
      <c r="AJ83" s="199"/>
      <c r="AK83" s="199"/>
      <c r="AL83" s="199"/>
      <c r="AM83" s="199"/>
      <c r="AN83" s="199"/>
      <c r="AO83" s="200"/>
      <c r="AP83" s="198">
        <v>3100</v>
      </c>
      <c r="AQ83" s="199"/>
      <c r="AR83" s="199"/>
      <c r="AS83" s="199"/>
      <c r="AT83" s="200"/>
      <c r="AU83" s="198" t="s">
        <v>3</v>
      </c>
      <c r="AV83" s="199"/>
      <c r="AW83" s="199"/>
      <c r="AX83" s="200"/>
    </row>
    <row r="84" spans="1:50" ht="12.75">
      <c r="A84" s="170" t="s">
        <v>198</v>
      </c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2"/>
      <c r="U84" s="204" t="s">
        <v>199</v>
      </c>
      <c r="V84" s="174"/>
      <c r="W84" s="174"/>
      <c r="X84" s="174"/>
      <c r="Y84" s="174"/>
      <c r="Z84" s="174"/>
      <c r="AA84" s="174"/>
      <c r="AB84" s="174"/>
      <c r="AC84" s="174"/>
      <c r="AD84" s="175"/>
      <c r="AE84" s="204" t="s">
        <v>194</v>
      </c>
      <c r="AF84" s="174"/>
      <c r="AG84" s="174"/>
      <c r="AH84" s="174"/>
      <c r="AI84" s="174"/>
      <c r="AJ84" s="174"/>
      <c r="AK84" s="174"/>
      <c r="AL84" s="174"/>
      <c r="AM84" s="174"/>
      <c r="AN84" s="174"/>
      <c r="AO84" s="175"/>
      <c r="AP84" s="173">
        <v>5200</v>
      </c>
      <c r="AQ84" s="174"/>
      <c r="AR84" s="174"/>
      <c r="AS84" s="174"/>
      <c r="AT84" s="175"/>
      <c r="AU84" s="173" t="s">
        <v>3</v>
      </c>
      <c r="AV84" s="174"/>
      <c r="AW84" s="174"/>
      <c r="AX84" s="175"/>
    </row>
    <row r="85" spans="1:50" ht="12.75">
      <c r="A85" s="170" t="s">
        <v>200</v>
      </c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2"/>
      <c r="U85" s="204" t="s">
        <v>199</v>
      </c>
      <c r="V85" s="174"/>
      <c r="W85" s="174"/>
      <c r="X85" s="174"/>
      <c r="Y85" s="174"/>
      <c r="Z85" s="174"/>
      <c r="AA85" s="174"/>
      <c r="AB85" s="174"/>
      <c r="AC85" s="174"/>
      <c r="AD85" s="175"/>
      <c r="AE85" s="204" t="s">
        <v>194</v>
      </c>
      <c r="AF85" s="174"/>
      <c r="AG85" s="174"/>
      <c r="AH85" s="174"/>
      <c r="AI85" s="174"/>
      <c r="AJ85" s="174"/>
      <c r="AK85" s="174"/>
      <c r="AL85" s="174"/>
      <c r="AM85" s="174"/>
      <c r="AN85" s="174"/>
      <c r="AO85" s="175"/>
      <c r="AP85" s="173">
        <v>5250</v>
      </c>
      <c r="AQ85" s="174"/>
      <c r="AR85" s="174"/>
      <c r="AS85" s="174"/>
      <c r="AT85" s="175"/>
      <c r="AU85" s="173" t="s">
        <v>3</v>
      </c>
      <c r="AV85" s="174"/>
      <c r="AW85" s="174"/>
      <c r="AX85" s="175"/>
    </row>
    <row r="86" spans="1:50" ht="12.75">
      <c r="A86" s="201" t="s">
        <v>201</v>
      </c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3"/>
      <c r="U86" s="287" t="s">
        <v>199</v>
      </c>
      <c r="V86" s="288"/>
      <c r="W86" s="288"/>
      <c r="X86" s="288"/>
      <c r="Y86" s="288"/>
      <c r="Z86" s="288"/>
      <c r="AA86" s="288"/>
      <c r="AB86" s="288"/>
      <c r="AC86" s="288"/>
      <c r="AD86" s="289"/>
      <c r="AE86" s="287" t="s">
        <v>194</v>
      </c>
      <c r="AF86" s="288"/>
      <c r="AG86" s="288"/>
      <c r="AH86" s="288"/>
      <c r="AI86" s="288"/>
      <c r="AJ86" s="288"/>
      <c r="AK86" s="288"/>
      <c r="AL86" s="288"/>
      <c r="AM86" s="288"/>
      <c r="AN86" s="288"/>
      <c r="AO86" s="289"/>
      <c r="AP86" s="260">
        <v>2700</v>
      </c>
      <c r="AQ86" s="261"/>
      <c r="AR86" s="261"/>
      <c r="AS86" s="261"/>
      <c r="AT86" s="262"/>
      <c r="AU86" s="260" t="s">
        <v>3</v>
      </c>
      <c r="AV86" s="261"/>
      <c r="AW86" s="261"/>
      <c r="AX86" s="262"/>
    </row>
    <row r="87" spans="1:50" ht="12.75">
      <c r="A87" s="170" t="s">
        <v>202</v>
      </c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2"/>
      <c r="U87" s="204" t="s">
        <v>203</v>
      </c>
      <c r="V87" s="174"/>
      <c r="W87" s="174"/>
      <c r="X87" s="174"/>
      <c r="Y87" s="174"/>
      <c r="Z87" s="174"/>
      <c r="AA87" s="174"/>
      <c r="AB87" s="174"/>
      <c r="AC87" s="174"/>
      <c r="AD87" s="175"/>
      <c r="AE87" s="204" t="s">
        <v>192</v>
      </c>
      <c r="AF87" s="174"/>
      <c r="AG87" s="174"/>
      <c r="AH87" s="174"/>
      <c r="AI87" s="174"/>
      <c r="AJ87" s="174"/>
      <c r="AK87" s="174"/>
      <c r="AL87" s="174"/>
      <c r="AM87" s="174"/>
      <c r="AN87" s="174"/>
      <c r="AO87" s="175"/>
      <c r="AP87" s="173">
        <v>5800</v>
      </c>
      <c r="AQ87" s="174"/>
      <c r="AR87" s="174"/>
      <c r="AS87" s="174"/>
      <c r="AT87" s="175"/>
      <c r="AU87" s="173" t="s">
        <v>3</v>
      </c>
      <c r="AV87" s="174"/>
      <c r="AW87" s="174"/>
      <c r="AX87" s="175"/>
    </row>
    <row r="88" spans="1:50" ht="15.75">
      <c r="A88" s="269" t="s">
        <v>204</v>
      </c>
      <c r="B88" s="269"/>
      <c r="C88" s="269"/>
      <c r="D88" s="269"/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  <c r="AK88" s="269"/>
      <c r="AL88" s="269"/>
      <c r="AM88" s="269"/>
      <c r="AN88" s="269"/>
      <c r="AO88" s="269"/>
      <c r="AP88" s="269"/>
      <c r="AQ88" s="269"/>
      <c r="AR88" s="269"/>
      <c r="AS88" s="269"/>
      <c r="AT88" s="269"/>
      <c r="AU88" s="269"/>
      <c r="AV88" s="269"/>
      <c r="AW88" s="269"/>
      <c r="AX88" s="269"/>
    </row>
    <row r="89" spans="1:50" ht="12.75">
      <c r="A89" s="188" t="s">
        <v>205</v>
      </c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90"/>
      <c r="O89" s="206" t="s">
        <v>206</v>
      </c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8"/>
      <c r="AG89" s="191">
        <v>7</v>
      </c>
      <c r="AH89" s="192"/>
      <c r="AI89" s="192"/>
      <c r="AJ89" s="192"/>
      <c r="AK89" s="192"/>
      <c r="AL89" s="192"/>
      <c r="AM89" s="192"/>
      <c r="AN89" s="192"/>
      <c r="AO89" s="193"/>
      <c r="AP89" s="191">
        <v>2950</v>
      </c>
      <c r="AQ89" s="192"/>
      <c r="AR89" s="192"/>
      <c r="AS89" s="192"/>
      <c r="AT89" s="193"/>
      <c r="AU89" s="191" t="s">
        <v>3</v>
      </c>
      <c r="AV89" s="192"/>
      <c r="AW89" s="192"/>
      <c r="AX89" s="193"/>
    </row>
    <row r="90" spans="1:50" ht="12.75">
      <c r="A90" s="185" t="s">
        <v>207</v>
      </c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7"/>
      <c r="O90" s="209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1"/>
      <c r="AG90" s="182"/>
      <c r="AH90" s="183"/>
      <c r="AI90" s="183"/>
      <c r="AJ90" s="183"/>
      <c r="AK90" s="183"/>
      <c r="AL90" s="183"/>
      <c r="AM90" s="183"/>
      <c r="AN90" s="183"/>
      <c r="AO90" s="184"/>
      <c r="AP90" s="182"/>
      <c r="AQ90" s="183"/>
      <c r="AR90" s="183"/>
      <c r="AS90" s="183"/>
      <c r="AT90" s="184"/>
      <c r="AU90" s="182"/>
      <c r="AV90" s="183"/>
      <c r="AW90" s="183"/>
      <c r="AX90" s="184"/>
    </row>
    <row r="91" spans="1:50" ht="12.75">
      <c r="A91" s="188" t="s">
        <v>208</v>
      </c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90"/>
      <c r="O91" s="188" t="s">
        <v>209</v>
      </c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90"/>
      <c r="AG91" s="191">
        <v>7</v>
      </c>
      <c r="AH91" s="192"/>
      <c r="AI91" s="192"/>
      <c r="AJ91" s="192"/>
      <c r="AK91" s="192"/>
      <c r="AL91" s="192"/>
      <c r="AM91" s="192"/>
      <c r="AN91" s="192"/>
      <c r="AO91" s="193"/>
      <c r="AP91" s="191">
        <v>2950</v>
      </c>
      <c r="AQ91" s="192"/>
      <c r="AR91" s="192"/>
      <c r="AS91" s="192"/>
      <c r="AT91" s="193"/>
      <c r="AU91" s="191" t="s">
        <v>3</v>
      </c>
      <c r="AV91" s="192"/>
      <c r="AW91" s="192"/>
      <c r="AX91" s="193"/>
    </row>
    <row r="92" spans="1:50" ht="12.75">
      <c r="A92" s="179" t="s">
        <v>207</v>
      </c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1"/>
      <c r="O92" s="180" t="s">
        <v>210</v>
      </c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1"/>
      <c r="AG92" s="176"/>
      <c r="AH92" s="177"/>
      <c r="AI92" s="177"/>
      <c r="AJ92" s="177"/>
      <c r="AK92" s="177"/>
      <c r="AL92" s="177"/>
      <c r="AM92" s="177"/>
      <c r="AN92" s="177"/>
      <c r="AO92" s="178"/>
      <c r="AP92" s="176"/>
      <c r="AQ92" s="177"/>
      <c r="AR92" s="177"/>
      <c r="AS92" s="177"/>
      <c r="AT92" s="178"/>
      <c r="AU92" s="176"/>
      <c r="AV92" s="177"/>
      <c r="AW92" s="177"/>
      <c r="AX92" s="178"/>
    </row>
    <row r="93" spans="1:50" ht="12.75">
      <c r="A93" s="185" t="s">
        <v>211</v>
      </c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7"/>
      <c r="O93" s="188" t="s">
        <v>212</v>
      </c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90"/>
      <c r="AG93" s="191">
        <v>7</v>
      </c>
      <c r="AH93" s="192"/>
      <c r="AI93" s="192"/>
      <c r="AJ93" s="192"/>
      <c r="AK93" s="192"/>
      <c r="AL93" s="192"/>
      <c r="AM93" s="192"/>
      <c r="AN93" s="192"/>
      <c r="AO93" s="193"/>
      <c r="AP93" s="191">
        <v>3300</v>
      </c>
      <c r="AQ93" s="192"/>
      <c r="AR93" s="192"/>
      <c r="AS93" s="192"/>
      <c r="AT93" s="193"/>
      <c r="AU93" s="191" t="s">
        <v>3</v>
      </c>
      <c r="AV93" s="192"/>
      <c r="AW93" s="192"/>
      <c r="AX93" s="193"/>
    </row>
    <row r="94" spans="1:50" ht="12.75">
      <c r="A94" s="179" t="s">
        <v>213</v>
      </c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1"/>
      <c r="O94" s="179" t="s">
        <v>214</v>
      </c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1"/>
      <c r="AG94" s="182"/>
      <c r="AH94" s="183"/>
      <c r="AI94" s="183"/>
      <c r="AJ94" s="183"/>
      <c r="AK94" s="183"/>
      <c r="AL94" s="183"/>
      <c r="AM94" s="183"/>
      <c r="AN94" s="183"/>
      <c r="AO94" s="184"/>
      <c r="AP94" s="182"/>
      <c r="AQ94" s="183"/>
      <c r="AR94" s="183"/>
      <c r="AS94" s="183"/>
      <c r="AT94" s="184"/>
      <c r="AU94" s="182"/>
      <c r="AV94" s="183"/>
      <c r="AW94" s="183"/>
      <c r="AX94" s="184"/>
    </row>
    <row r="95" spans="1:50" ht="12.75">
      <c r="A95" s="188" t="s">
        <v>215</v>
      </c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90"/>
      <c r="O95" s="188" t="s">
        <v>216</v>
      </c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90"/>
      <c r="AG95" s="191">
        <v>7</v>
      </c>
      <c r="AH95" s="192"/>
      <c r="AI95" s="192"/>
      <c r="AJ95" s="192"/>
      <c r="AK95" s="192"/>
      <c r="AL95" s="192"/>
      <c r="AM95" s="192"/>
      <c r="AN95" s="192"/>
      <c r="AO95" s="193"/>
      <c r="AP95" s="191">
        <v>3300</v>
      </c>
      <c r="AQ95" s="192"/>
      <c r="AR95" s="192"/>
      <c r="AS95" s="192"/>
      <c r="AT95" s="193"/>
      <c r="AU95" s="191" t="s">
        <v>3</v>
      </c>
      <c r="AV95" s="192"/>
      <c r="AW95" s="192"/>
      <c r="AX95" s="193"/>
    </row>
    <row r="96" spans="1:50" ht="12.75">
      <c r="A96" s="179" t="s">
        <v>213</v>
      </c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1"/>
      <c r="O96" s="182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4"/>
      <c r="AG96" s="182"/>
      <c r="AH96" s="183"/>
      <c r="AI96" s="183"/>
      <c r="AJ96" s="183"/>
      <c r="AK96" s="183"/>
      <c r="AL96" s="183"/>
      <c r="AM96" s="183"/>
      <c r="AN96" s="183"/>
      <c r="AO96" s="184"/>
      <c r="AP96" s="182"/>
      <c r="AQ96" s="183"/>
      <c r="AR96" s="183"/>
      <c r="AS96" s="183"/>
      <c r="AT96" s="184"/>
      <c r="AU96" s="182"/>
      <c r="AV96" s="183"/>
      <c r="AW96" s="183"/>
      <c r="AX96" s="184"/>
    </row>
    <row r="97" spans="1:50" ht="12.75">
      <c r="A97" s="188" t="s">
        <v>217</v>
      </c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90"/>
      <c r="O97" s="188" t="s">
        <v>218</v>
      </c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90"/>
      <c r="AG97" s="191">
        <v>7</v>
      </c>
      <c r="AH97" s="192"/>
      <c r="AI97" s="192"/>
      <c r="AJ97" s="192"/>
      <c r="AK97" s="192"/>
      <c r="AL97" s="192"/>
      <c r="AM97" s="192"/>
      <c r="AN97" s="192"/>
      <c r="AO97" s="193"/>
      <c r="AP97" s="191">
        <v>5200</v>
      </c>
      <c r="AQ97" s="192"/>
      <c r="AR97" s="192"/>
      <c r="AS97" s="192"/>
      <c r="AT97" s="193"/>
      <c r="AU97" s="191" t="s">
        <v>3</v>
      </c>
      <c r="AV97" s="192"/>
      <c r="AW97" s="192"/>
      <c r="AX97" s="193"/>
    </row>
    <row r="98" spans="1:50" ht="12.75">
      <c r="A98" s="179" t="s">
        <v>213</v>
      </c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1"/>
      <c r="O98" s="182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184"/>
      <c r="AG98" s="182"/>
      <c r="AH98" s="183"/>
      <c r="AI98" s="183"/>
      <c r="AJ98" s="183"/>
      <c r="AK98" s="183"/>
      <c r="AL98" s="183"/>
      <c r="AM98" s="183"/>
      <c r="AN98" s="183"/>
      <c r="AO98" s="184"/>
      <c r="AP98" s="182"/>
      <c r="AQ98" s="183"/>
      <c r="AR98" s="183"/>
      <c r="AS98" s="183"/>
      <c r="AT98" s="184"/>
      <c r="AU98" s="182"/>
      <c r="AV98" s="183"/>
      <c r="AW98" s="183"/>
      <c r="AX98" s="184"/>
    </row>
    <row r="99" spans="1:50" ht="12.75">
      <c r="A99" s="188" t="s">
        <v>219</v>
      </c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90"/>
      <c r="O99" s="293" t="s">
        <v>220</v>
      </c>
      <c r="P99" s="294"/>
      <c r="Q99" s="294"/>
      <c r="R99" s="294"/>
      <c r="S99" s="294"/>
      <c r="T99" s="294"/>
      <c r="U99" s="294"/>
      <c r="V99" s="294"/>
      <c r="W99" s="294"/>
      <c r="X99" s="294"/>
      <c r="Y99" s="294"/>
      <c r="Z99" s="294"/>
      <c r="AA99" s="294"/>
      <c r="AB99" s="294"/>
      <c r="AC99" s="294"/>
      <c r="AD99" s="294"/>
      <c r="AE99" s="294"/>
      <c r="AF99" s="295"/>
      <c r="AG99" s="191">
        <v>25</v>
      </c>
      <c r="AH99" s="192"/>
      <c r="AI99" s="192"/>
      <c r="AJ99" s="192"/>
      <c r="AK99" s="192"/>
      <c r="AL99" s="192"/>
      <c r="AM99" s="192"/>
      <c r="AN99" s="192"/>
      <c r="AO99" s="193"/>
      <c r="AP99" s="191">
        <v>4900</v>
      </c>
      <c r="AQ99" s="192"/>
      <c r="AR99" s="192"/>
      <c r="AS99" s="192"/>
      <c r="AT99" s="193"/>
      <c r="AU99" s="191" t="s">
        <v>3</v>
      </c>
      <c r="AV99" s="192"/>
      <c r="AW99" s="192"/>
      <c r="AX99" s="193"/>
    </row>
    <row r="100" spans="1:50" ht="12.75">
      <c r="A100" s="179" t="s">
        <v>207</v>
      </c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1"/>
      <c r="O100" s="296"/>
      <c r="P100" s="297"/>
      <c r="Q100" s="297"/>
      <c r="R100" s="297"/>
      <c r="S100" s="297"/>
      <c r="T100" s="297"/>
      <c r="U100" s="297"/>
      <c r="V100" s="297"/>
      <c r="W100" s="297"/>
      <c r="X100" s="297"/>
      <c r="Y100" s="297"/>
      <c r="Z100" s="297"/>
      <c r="AA100" s="297"/>
      <c r="AB100" s="297"/>
      <c r="AC100" s="297"/>
      <c r="AD100" s="297"/>
      <c r="AE100" s="297"/>
      <c r="AF100" s="298"/>
      <c r="AG100" s="182"/>
      <c r="AH100" s="183"/>
      <c r="AI100" s="183"/>
      <c r="AJ100" s="183"/>
      <c r="AK100" s="183"/>
      <c r="AL100" s="183"/>
      <c r="AM100" s="183"/>
      <c r="AN100" s="183"/>
      <c r="AO100" s="184"/>
      <c r="AP100" s="182"/>
      <c r="AQ100" s="183"/>
      <c r="AR100" s="183"/>
      <c r="AS100" s="183"/>
      <c r="AT100" s="184"/>
      <c r="AU100" s="182"/>
      <c r="AV100" s="183"/>
      <c r="AW100" s="183"/>
      <c r="AX100" s="184"/>
    </row>
    <row r="101" spans="1:50" ht="12.75">
      <c r="A101" s="188" t="s">
        <v>221</v>
      </c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90"/>
      <c r="O101" s="188" t="s">
        <v>220</v>
      </c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90"/>
      <c r="AG101" s="191">
        <v>22</v>
      </c>
      <c r="AH101" s="192"/>
      <c r="AI101" s="192"/>
      <c r="AJ101" s="192"/>
      <c r="AK101" s="192"/>
      <c r="AL101" s="192"/>
      <c r="AM101" s="192"/>
      <c r="AN101" s="192"/>
      <c r="AO101" s="193"/>
      <c r="AP101" s="191">
        <v>4900</v>
      </c>
      <c r="AQ101" s="192"/>
      <c r="AR101" s="192"/>
      <c r="AS101" s="192"/>
      <c r="AT101" s="193"/>
      <c r="AU101" s="191" t="s">
        <v>3</v>
      </c>
      <c r="AV101" s="192"/>
      <c r="AW101" s="192"/>
      <c r="AX101" s="193"/>
    </row>
    <row r="102" spans="1:50" ht="12.75">
      <c r="A102" s="179" t="s">
        <v>222</v>
      </c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1"/>
      <c r="O102" s="179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1"/>
      <c r="AG102" s="182"/>
      <c r="AH102" s="183"/>
      <c r="AI102" s="183"/>
      <c r="AJ102" s="183"/>
      <c r="AK102" s="183"/>
      <c r="AL102" s="183"/>
      <c r="AM102" s="183"/>
      <c r="AN102" s="183"/>
      <c r="AO102" s="184"/>
      <c r="AP102" s="182"/>
      <c r="AQ102" s="183"/>
      <c r="AR102" s="183"/>
      <c r="AS102" s="183"/>
      <c r="AT102" s="184"/>
      <c r="AU102" s="182"/>
      <c r="AV102" s="183"/>
      <c r="AW102" s="183"/>
      <c r="AX102" s="184"/>
    </row>
    <row r="103" spans="1:50" ht="15.75">
      <c r="A103" s="269" t="s">
        <v>223</v>
      </c>
      <c r="B103" s="269"/>
      <c r="C103" s="269"/>
      <c r="D103" s="269"/>
      <c r="E103" s="269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  <c r="AQ103" s="269"/>
      <c r="AR103" s="269"/>
      <c r="AS103" s="269"/>
      <c r="AT103" s="269"/>
      <c r="AU103" s="269"/>
      <c r="AV103" s="269"/>
      <c r="AW103" s="269"/>
      <c r="AX103" s="269"/>
    </row>
    <row r="104" spans="1:50" ht="14.25">
      <c r="A104" s="236" t="s">
        <v>224</v>
      </c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  <c r="L104" s="238"/>
      <c r="M104" s="236" t="s">
        <v>225</v>
      </c>
      <c r="N104" s="237"/>
      <c r="O104" s="237"/>
      <c r="P104" s="237"/>
      <c r="Q104" s="237"/>
      <c r="R104" s="237"/>
      <c r="S104" s="237"/>
      <c r="T104" s="237"/>
      <c r="U104" s="237"/>
      <c r="V104" s="237"/>
      <c r="W104" s="238"/>
      <c r="X104" s="236" t="s">
        <v>226</v>
      </c>
      <c r="Y104" s="237"/>
      <c r="Z104" s="237"/>
      <c r="AA104" s="237"/>
      <c r="AB104" s="237"/>
      <c r="AC104" s="237"/>
      <c r="AD104" s="237"/>
      <c r="AE104" s="237"/>
      <c r="AF104" s="237"/>
      <c r="AG104" s="238"/>
      <c r="AH104" s="236" t="s">
        <v>227</v>
      </c>
      <c r="AI104" s="237"/>
      <c r="AJ104" s="237"/>
      <c r="AK104" s="237"/>
      <c r="AL104" s="237"/>
      <c r="AM104" s="237"/>
      <c r="AN104" s="237"/>
      <c r="AO104" s="238"/>
      <c r="AP104" s="236" t="s">
        <v>91</v>
      </c>
      <c r="AQ104" s="237"/>
      <c r="AR104" s="237"/>
      <c r="AS104" s="237"/>
      <c r="AT104" s="238"/>
      <c r="AU104" s="236" t="s">
        <v>92</v>
      </c>
      <c r="AV104" s="237"/>
      <c r="AW104" s="237"/>
      <c r="AX104" s="238"/>
    </row>
    <row r="105" spans="1:50" ht="14.25">
      <c r="A105" s="227"/>
      <c r="B105" s="228"/>
      <c r="C105" s="228"/>
      <c r="D105" s="228"/>
      <c r="E105" s="228"/>
      <c r="F105" s="228"/>
      <c r="G105" s="228"/>
      <c r="H105" s="228"/>
      <c r="I105" s="228"/>
      <c r="J105" s="228"/>
      <c r="K105" s="228"/>
      <c r="L105" s="229"/>
      <c r="M105" s="227" t="s">
        <v>93</v>
      </c>
      <c r="N105" s="228"/>
      <c r="O105" s="228"/>
      <c r="P105" s="228"/>
      <c r="Q105" s="228"/>
      <c r="R105" s="228"/>
      <c r="S105" s="228"/>
      <c r="T105" s="228"/>
      <c r="U105" s="228"/>
      <c r="V105" s="228"/>
      <c r="W105" s="229"/>
      <c r="X105" s="227" t="s">
        <v>228</v>
      </c>
      <c r="Y105" s="228"/>
      <c r="Z105" s="228"/>
      <c r="AA105" s="228"/>
      <c r="AB105" s="228"/>
      <c r="AC105" s="228"/>
      <c r="AD105" s="228"/>
      <c r="AE105" s="228"/>
      <c r="AF105" s="228"/>
      <c r="AG105" s="229"/>
      <c r="AH105" s="227" t="s">
        <v>229</v>
      </c>
      <c r="AI105" s="228"/>
      <c r="AJ105" s="228"/>
      <c r="AK105" s="228"/>
      <c r="AL105" s="228"/>
      <c r="AM105" s="228"/>
      <c r="AN105" s="228"/>
      <c r="AO105" s="229"/>
      <c r="AP105" s="227" t="s">
        <v>96</v>
      </c>
      <c r="AQ105" s="228"/>
      <c r="AR105" s="228"/>
      <c r="AS105" s="228"/>
      <c r="AT105" s="229"/>
      <c r="AU105" s="227" t="s">
        <v>97</v>
      </c>
      <c r="AV105" s="228"/>
      <c r="AW105" s="228"/>
      <c r="AX105" s="229"/>
    </row>
    <row r="106" spans="1:50" ht="14.25">
      <c r="A106" s="263"/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  <c r="L106" s="265"/>
      <c r="M106" s="263"/>
      <c r="N106" s="264"/>
      <c r="O106" s="264"/>
      <c r="P106" s="264"/>
      <c r="Q106" s="264"/>
      <c r="R106" s="264"/>
      <c r="S106" s="264"/>
      <c r="T106" s="264"/>
      <c r="U106" s="264"/>
      <c r="V106" s="264"/>
      <c r="W106" s="265"/>
      <c r="X106" s="263"/>
      <c r="Y106" s="264"/>
      <c r="Z106" s="264"/>
      <c r="AA106" s="264"/>
      <c r="AB106" s="264"/>
      <c r="AC106" s="264"/>
      <c r="AD106" s="264"/>
      <c r="AE106" s="264"/>
      <c r="AF106" s="264"/>
      <c r="AG106" s="265"/>
      <c r="AH106" s="263" t="s">
        <v>230</v>
      </c>
      <c r="AI106" s="264"/>
      <c r="AJ106" s="264"/>
      <c r="AK106" s="264"/>
      <c r="AL106" s="264"/>
      <c r="AM106" s="264"/>
      <c r="AN106" s="264"/>
      <c r="AO106" s="265"/>
      <c r="AP106" s="263"/>
      <c r="AQ106" s="264"/>
      <c r="AR106" s="264"/>
      <c r="AS106" s="264"/>
      <c r="AT106" s="265"/>
      <c r="AU106" s="263" t="s">
        <v>100</v>
      </c>
      <c r="AV106" s="264"/>
      <c r="AW106" s="264"/>
      <c r="AX106" s="265"/>
    </row>
    <row r="107" spans="1:50" ht="12.75">
      <c r="A107" s="170" t="s">
        <v>231</v>
      </c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2"/>
      <c r="M107" s="170" t="s">
        <v>232</v>
      </c>
      <c r="N107" s="171"/>
      <c r="O107" s="171"/>
      <c r="P107" s="171"/>
      <c r="Q107" s="171"/>
      <c r="R107" s="171"/>
      <c r="S107" s="171"/>
      <c r="T107" s="171"/>
      <c r="U107" s="171"/>
      <c r="V107" s="171"/>
      <c r="W107" s="172"/>
      <c r="X107" s="170" t="s">
        <v>233</v>
      </c>
      <c r="Y107" s="171"/>
      <c r="Z107" s="171"/>
      <c r="AA107" s="171"/>
      <c r="AB107" s="171"/>
      <c r="AC107" s="171"/>
      <c r="AD107" s="171"/>
      <c r="AE107" s="171"/>
      <c r="AF107" s="171"/>
      <c r="AG107" s="172"/>
      <c r="AH107" s="204" t="s">
        <v>234</v>
      </c>
      <c r="AI107" s="174"/>
      <c r="AJ107" s="174"/>
      <c r="AK107" s="174"/>
      <c r="AL107" s="174"/>
      <c r="AM107" s="174"/>
      <c r="AN107" s="174"/>
      <c r="AO107" s="175"/>
      <c r="AP107" s="173">
        <v>1250</v>
      </c>
      <c r="AQ107" s="174"/>
      <c r="AR107" s="174"/>
      <c r="AS107" s="174"/>
      <c r="AT107" s="175"/>
      <c r="AU107" s="191" t="s">
        <v>3</v>
      </c>
      <c r="AV107" s="192"/>
      <c r="AW107" s="192"/>
      <c r="AX107" s="193"/>
    </row>
    <row r="108" spans="1:50" ht="12.75">
      <c r="A108" s="188" t="s">
        <v>235</v>
      </c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90"/>
      <c r="M108" s="188" t="s">
        <v>236</v>
      </c>
      <c r="N108" s="189"/>
      <c r="O108" s="189"/>
      <c r="P108" s="189"/>
      <c r="Q108" s="189"/>
      <c r="R108" s="189"/>
      <c r="S108" s="189"/>
      <c r="T108" s="189"/>
      <c r="U108" s="189"/>
      <c r="V108" s="189"/>
      <c r="W108" s="190"/>
      <c r="X108" s="188" t="s">
        <v>233</v>
      </c>
      <c r="Y108" s="189"/>
      <c r="Z108" s="189"/>
      <c r="AA108" s="189"/>
      <c r="AB108" s="189"/>
      <c r="AC108" s="189"/>
      <c r="AD108" s="189"/>
      <c r="AE108" s="189"/>
      <c r="AF108" s="189"/>
      <c r="AG108" s="190"/>
      <c r="AH108" s="191">
        <v>10</v>
      </c>
      <c r="AI108" s="192"/>
      <c r="AJ108" s="192"/>
      <c r="AK108" s="192"/>
      <c r="AL108" s="192"/>
      <c r="AM108" s="192"/>
      <c r="AN108" s="192"/>
      <c r="AO108" s="193"/>
      <c r="AP108" s="191">
        <v>1250</v>
      </c>
      <c r="AQ108" s="192"/>
      <c r="AR108" s="192"/>
      <c r="AS108" s="192"/>
      <c r="AT108" s="193"/>
      <c r="AU108" s="191" t="s">
        <v>3</v>
      </c>
      <c r="AV108" s="192"/>
      <c r="AW108" s="192"/>
      <c r="AX108" s="193"/>
    </row>
    <row r="109" spans="1:50" ht="12.75">
      <c r="A109" s="188" t="s">
        <v>237</v>
      </c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90"/>
      <c r="M109" s="188" t="s">
        <v>238</v>
      </c>
      <c r="N109" s="189"/>
      <c r="O109" s="189"/>
      <c r="P109" s="189"/>
      <c r="Q109" s="189"/>
      <c r="R109" s="189"/>
      <c r="S109" s="189"/>
      <c r="T109" s="189"/>
      <c r="U109" s="189"/>
      <c r="V109" s="189"/>
      <c r="W109" s="190"/>
      <c r="X109" s="188" t="s">
        <v>233</v>
      </c>
      <c r="Y109" s="189"/>
      <c r="Z109" s="189"/>
      <c r="AA109" s="189"/>
      <c r="AB109" s="189"/>
      <c r="AC109" s="189"/>
      <c r="AD109" s="189"/>
      <c r="AE109" s="189"/>
      <c r="AF109" s="189"/>
      <c r="AG109" s="190"/>
      <c r="AH109" s="191">
        <v>18</v>
      </c>
      <c r="AI109" s="192"/>
      <c r="AJ109" s="192"/>
      <c r="AK109" s="192"/>
      <c r="AL109" s="192"/>
      <c r="AM109" s="192"/>
      <c r="AN109" s="192"/>
      <c r="AO109" s="193"/>
      <c r="AP109" s="191">
        <v>1500</v>
      </c>
      <c r="AQ109" s="192"/>
      <c r="AR109" s="192"/>
      <c r="AS109" s="192"/>
      <c r="AT109" s="193"/>
      <c r="AU109" s="191" t="s">
        <v>3</v>
      </c>
      <c r="AV109" s="192"/>
      <c r="AW109" s="192"/>
      <c r="AX109" s="193"/>
    </row>
    <row r="110" spans="1:50" ht="12.75">
      <c r="A110" s="299" t="s">
        <v>239</v>
      </c>
      <c r="B110" s="299"/>
      <c r="C110" s="299"/>
      <c r="D110" s="299"/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  <c r="O110" s="299"/>
      <c r="P110" s="299"/>
      <c r="Q110" s="299"/>
      <c r="R110" s="299"/>
      <c r="S110" s="299"/>
      <c r="T110" s="299"/>
      <c r="U110" s="299"/>
      <c r="V110" s="299"/>
      <c r="W110" s="299"/>
      <c r="X110" s="299" t="s">
        <v>240</v>
      </c>
      <c r="Y110" s="299"/>
      <c r="Z110" s="299"/>
      <c r="AA110" s="299"/>
      <c r="AB110" s="299"/>
      <c r="AC110" s="299"/>
      <c r="AD110" s="299"/>
      <c r="AE110" s="299"/>
      <c r="AF110" s="299"/>
      <c r="AG110" s="299"/>
      <c r="AH110" s="194">
        <v>5.5</v>
      </c>
      <c r="AI110" s="194"/>
      <c r="AJ110" s="194"/>
      <c r="AK110" s="194"/>
      <c r="AL110" s="194"/>
      <c r="AM110" s="194"/>
      <c r="AN110" s="194"/>
      <c r="AO110" s="194"/>
      <c r="AP110" s="194">
        <v>1300</v>
      </c>
      <c r="AQ110" s="194"/>
      <c r="AR110" s="194"/>
      <c r="AS110" s="194"/>
      <c r="AT110" s="194"/>
      <c r="AU110" s="194" t="s">
        <v>3</v>
      </c>
      <c r="AV110" s="194"/>
      <c r="AW110" s="194"/>
      <c r="AX110" s="194"/>
    </row>
    <row r="111" spans="1:50" ht="12.75">
      <c r="A111" s="299" t="s">
        <v>241</v>
      </c>
      <c r="B111" s="299"/>
      <c r="C111" s="299"/>
      <c r="D111" s="299"/>
      <c r="E111" s="299"/>
      <c r="F111" s="299"/>
      <c r="G111" s="299"/>
      <c r="H111" s="299"/>
      <c r="I111" s="299"/>
      <c r="J111" s="299"/>
      <c r="K111" s="299"/>
      <c r="L111" s="299"/>
      <c r="M111" s="299" t="s">
        <v>242</v>
      </c>
      <c r="N111" s="299"/>
      <c r="O111" s="299"/>
      <c r="P111" s="299"/>
      <c r="Q111" s="299"/>
      <c r="R111" s="299"/>
      <c r="S111" s="299"/>
      <c r="T111" s="299"/>
      <c r="U111" s="299"/>
      <c r="V111" s="299"/>
      <c r="W111" s="299"/>
      <c r="X111" s="299"/>
      <c r="Y111" s="299"/>
      <c r="Z111" s="299"/>
      <c r="AA111" s="299"/>
      <c r="AB111" s="299"/>
      <c r="AC111" s="299"/>
      <c r="AD111" s="299"/>
      <c r="AE111" s="299"/>
      <c r="AF111" s="299"/>
      <c r="AG111" s="299"/>
      <c r="AH111" s="194"/>
      <c r="AI111" s="194"/>
      <c r="AJ111" s="194"/>
      <c r="AK111" s="194"/>
      <c r="AL111" s="194"/>
      <c r="AM111" s="194"/>
      <c r="AN111" s="194"/>
      <c r="AO111" s="194"/>
      <c r="AP111" s="194">
        <v>2200</v>
      </c>
      <c r="AQ111" s="194"/>
      <c r="AR111" s="194"/>
      <c r="AS111" s="194"/>
      <c r="AT111" s="194"/>
      <c r="AU111" s="194" t="s">
        <v>3</v>
      </c>
      <c r="AV111" s="194"/>
      <c r="AW111" s="194"/>
      <c r="AX111" s="194"/>
    </row>
    <row r="112" spans="1:50" ht="15.75">
      <c r="A112" s="269" t="s">
        <v>223</v>
      </c>
      <c r="B112" s="269"/>
      <c r="C112" s="269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  <c r="AK112" s="269"/>
      <c r="AL112" s="269"/>
      <c r="AM112" s="269"/>
      <c r="AN112" s="269"/>
      <c r="AO112" s="269"/>
      <c r="AP112" s="269"/>
      <c r="AQ112" s="269"/>
      <c r="AR112" s="269"/>
      <c r="AS112" s="269"/>
      <c r="AT112" s="269"/>
      <c r="AU112" s="269"/>
      <c r="AV112" s="269"/>
      <c r="AW112" s="269"/>
      <c r="AX112" s="269"/>
    </row>
    <row r="113" spans="1:50" ht="15.75">
      <c r="A113" s="205" t="s">
        <v>243</v>
      </c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</row>
    <row r="114" spans="1:50" ht="12.75">
      <c r="A114" s="188" t="s">
        <v>244</v>
      </c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90"/>
      <c r="M114" s="188" t="s">
        <v>245</v>
      </c>
      <c r="N114" s="189"/>
      <c r="O114" s="189"/>
      <c r="P114" s="189"/>
      <c r="Q114" s="189"/>
      <c r="R114" s="189"/>
      <c r="S114" s="189"/>
      <c r="T114" s="189"/>
      <c r="U114" s="189"/>
      <c r="V114" s="189"/>
      <c r="W114" s="190"/>
      <c r="X114" s="188" t="s">
        <v>240</v>
      </c>
      <c r="Y114" s="189"/>
      <c r="Z114" s="189"/>
      <c r="AA114" s="189"/>
      <c r="AB114" s="189"/>
      <c r="AC114" s="189"/>
      <c r="AD114" s="189"/>
      <c r="AE114" s="189"/>
      <c r="AF114" s="189"/>
      <c r="AG114" s="190"/>
      <c r="AH114" s="248" t="s">
        <v>246</v>
      </c>
      <c r="AI114" s="192"/>
      <c r="AJ114" s="192"/>
      <c r="AK114" s="192"/>
      <c r="AL114" s="192"/>
      <c r="AM114" s="192"/>
      <c r="AN114" s="192"/>
      <c r="AO114" s="193"/>
      <c r="AP114" s="191">
        <v>1150</v>
      </c>
      <c r="AQ114" s="192"/>
      <c r="AR114" s="192"/>
      <c r="AS114" s="192"/>
      <c r="AT114" s="193"/>
      <c r="AU114" s="194" t="s">
        <v>3</v>
      </c>
      <c r="AV114" s="194"/>
      <c r="AW114" s="194"/>
      <c r="AX114" s="194"/>
    </row>
    <row r="115" spans="1:50" ht="12.75">
      <c r="A115" s="179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1"/>
      <c r="M115" s="179" t="s">
        <v>247</v>
      </c>
      <c r="N115" s="180"/>
      <c r="O115" s="180"/>
      <c r="P115" s="180"/>
      <c r="Q115" s="180"/>
      <c r="R115" s="180"/>
      <c r="S115" s="180"/>
      <c r="T115" s="180"/>
      <c r="U115" s="180"/>
      <c r="V115" s="180"/>
      <c r="W115" s="181"/>
      <c r="X115" s="185"/>
      <c r="Y115" s="186"/>
      <c r="Z115" s="186"/>
      <c r="AA115" s="186"/>
      <c r="AB115" s="186"/>
      <c r="AC115" s="186"/>
      <c r="AD115" s="186"/>
      <c r="AE115" s="186"/>
      <c r="AF115" s="186"/>
      <c r="AG115" s="187"/>
      <c r="AH115" s="182"/>
      <c r="AI115" s="183"/>
      <c r="AJ115" s="183"/>
      <c r="AK115" s="183"/>
      <c r="AL115" s="183"/>
      <c r="AM115" s="183"/>
      <c r="AN115" s="183"/>
      <c r="AO115" s="184"/>
      <c r="AP115" s="182"/>
      <c r="AQ115" s="183"/>
      <c r="AR115" s="183"/>
      <c r="AS115" s="183"/>
      <c r="AT115" s="184"/>
      <c r="AU115" s="182"/>
      <c r="AV115" s="183"/>
      <c r="AW115" s="183"/>
      <c r="AX115" s="184"/>
    </row>
    <row r="116" spans="1:50" ht="12.75">
      <c r="A116" s="188" t="s">
        <v>248</v>
      </c>
      <c r="B116" s="189"/>
      <c r="C116" s="189"/>
      <c r="D116" s="189"/>
      <c r="E116" s="189"/>
      <c r="F116" s="189"/>
      <c r="G116" s="189"/>
      <c r="H116" s="189"/>
      <c r="I116" s="189"/>
      <c r="J116" s="189"/>
      <c r="K116" s="189"/>
      <c r="L116" s="190"/>
      <c r="M116" s="188" t="s">
        <v>249</v>
      </c>
      <c r="N116" s="189"/>
      <c r="O116" s="189"/>
      <c r="P116" s="189"/>
      <c r="Q116" s="189"/>
      <c r="R116" s="189"/>
      <c r="S116" s="189"/>
      <c r="T116" s="189"/>
      <c r="U116" s="189"/>
      <c r="V116" s="189"/>
      <c r="W116" s="190"/>
      <c r="X116" s="188" t="s">
        <v>240</v>
      </c>
      <c r="Y116" s="189"/>
      <c r="Z116" s="189"/>
      <c r="AA116" s="189"/>
      <c r="AB116" s="189"/>
      <c r="AC116" s="189"/>
      <c r="AD116" s="189"/>
      <c r="AE116" s="189"/>
      <c r="AF116" s="189"/>
      <c r="AG116" s="190"/>
      <c r="AH116" s="248" t="s">
        <v>246</v>
      </c>
      <c r="AI116" s="192"/>
      <c r="AJ116" s="192"/>
      <c r="AK116" s="192"/>
      <c r="AL116" s="192"/>
      <c r="AM116" s="192"/>
      <c r="AN116" s="192"/>
      <c r="AO116" s="193"/>
      <c r="AP116" s="191">
        <v>1150</v>
      </c>
      <c r="AQ116" s="192"/>
      <c r="AR116" s="192"/>
      <c r="AS116" s="192"/>
      <c r="AT116" s="193"/>
      <c r="AU116" s="194" t="s">
        <v>3</v>
      </c>
      <c r="AV116" s="194"/>
      <c r="AW116" s="194"/>
      <c r="AX116" s="194"/>
    </row>
    <row r="117" spans="1:50" ht="12.75">
      <c r="A117" s="179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1"/>
      <c r="M117" s="179" t="s">
        <v>250</v>
      </c>
      <c r="N117" s="180"/>
      <c r="O117" s="180"/>
      <c r="P117" s="180"/>
      <c r="Q117" s="180"/>
      <c r="R117" s="180"/>
      <c r="S117" s="180"/>
      <c r="T117" s="180"/>
      <c r="U117" s="180"/>
      <c r="V117" s="180"/>
      <c r="W117" s="181"/>
      <c r="X117" s="185"/>
      <c r="Y117" s="186"/>
      <c r="Z117" s="186"/>
      <c r="AA117" s="186"/>
      <c r="AB117" s="186"/>
      <c r="AC117" s="186"/>
      <c r="AD117" s="186"/>
      <c r="AE117" s="186"/>
      <c r="AF117" s="186"/>
      <c r="AG117" s="187"/>
      <c r="AH117" s="182"/>
      <c r="AI117" s="183"/>
      <c r="AJ117" s="183"/>
      <c r="AK117" s="183"/>
      <c r="AL117" s="183"/>
      <c r="AM117" s="183"/>
      <c r="AN117" s="183"/>
      <c r="AO117" s="184"/>
      <c r="AP117" s="182"/>
      <c r="AQ117" s="183"/>
      <c r="AR117" s="183"/>
      <c r="AS117" s="183"/>
      <c r="AT117" s="184"/>
      <c r="AU117" s="182"/>
      <c r="AV117" s="183"/>
      <c r="AW117" s="183"/>
      <c r="AX117" s="184"/>
    </row>
    <row r="118" spans="1:50" ht="12.75">
      <c r="A118" s="188" t="s">
        <v>251</v>
      </c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90"/>
      <c r="M118" s="188" t="s">
        <v>252</v>
      </c>
      <c r="N118" s="189"/>
      <c r="O118" s="189"/>
      <c r="P118" s="189"/>
      <c r="Q118" s="189"/>
      <c r="R118" s="189"/>
      <c r="S118" s="189"/>
      <c r="T118" s="189"/>
      <c r="U118" s="189"/>
      <c r="V118" s="189"/>
      <c r="W118" s="190"/>
      <c r="X118" s="188" t="s">
        <v>240</v>
      </c>
      <c r="Y118" s="189"/>
      <c r="Z118" s="189"/>
      <c r="AA118" s="189"/>
      <c r="AB118" s="189"/>
      <c r="AC118" s="189"/>
      <c r="AD118" s="189"/>
      <c r="AE118" s="189"/>
      <c r="AF118" s="189"/>
      <c r="AG118" s="190"/>
      <c r="AH118" s="248" t="s">
        <v>246</v>
      </c>
      <c r="AI118" s="192"/>
      <c r="AJ118" s="192"/>
      <c r="AK118" s="192"/>
      <c r="AL118" s="192"/>
      <c r="AM118" s="192"/>
      <c r="AN118" s="192"/>
      <c r="AO118" s="193"/>
      <c r="AP118" s="191">
        <v>1150</v>
      </c>
      <c r="AQ118" s="192"/>
      <c r="AR118" s="192"/>
      <c r="AS118" s="192"/>
      <c r="AT118" s="193"/>
      <c r="AU118" s="191" t="s">
        <v>3</v>
      </c>
      <c r="AV118" s="192"/>
      <c r="AW118" s="192"/>
      <c r="AX118" s="193"/>
    </row>
    <row r="119" spans="1:50" ht="12.75">
      <c r="A119" s="182"/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4"/>
      <c r="M119" s="179" t="s">
        <v>253</v>
      </c>
      <c r="N119" s="180"/>
      <c r="O119" s="180"/>
      <c r="P119" s="180"/>
      <c r="Q119" s="180"/>
      <c r="R119" s="180"/>
      <c r="S119" s="180"/>
      <c r="T119" s="180"/>
      <c r="U119" s="180"/>
      <c r="V119" s="180"/>
      <c r="W119" s="181"/>
      <c r="X119" s="182"/>
      <c r="Y119" s="183"/>
      <c r="Z119" s="183"/>
      <c r="AA119" s="183"/>
      <c r="AB119" s="183"/>
      <c r="AC119" s="183"/>
      <c r="AD119" s="183"/>
      <c r="AE119" s="183"/>
      <c r="AF119" s="183"/>
      <c r="AG119" s="184"/>
      <c r="AH119" s="182"/>
      <c r="AI119" s="183"/>
      <c r="AJ119" s="183"/>
      <c r="AK119" s="183"/>
      <c r="AL119" s="183"/>
      <c r="AM119" s="183"/>
      <c r="AN119" s="183"/>
      <c r="AO119" s="184"/>
      <c r="AP119" s="182"/>
      <c r="AQ119" s="183"/>
      <c r="AR119" s="183"/>
      <c r="AS119" s="183"/>
      <c r="AT119" s="184"/>
      <c r="AU119" s="182"/>
      <c r="AV119" s="183"/>
      <c r="AW119" s="183"/>
      <c r="AX119" s="184"/>
    </row>
    <row r="120" spans="1:50" ht="15.75">
      <c r="A120" s="267" t="s">
        <v>254</v>
      </c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68"/>
      <c r="Z120" s="268"/>
      <c r="AA120" s="268"/>
      <c r="AB120" s="268"/>
      <c r="AC120" s="268"/>
      <c r="AD120" s="268"/>
      <c r="AE120" s="268"/>
      <c r="AF120" s="268"/>
      <c r="AG120" s="268"/>
      <c r="AH120" s="268"/>
      <c r="AI120" s="268"/>
      <c r="AJ120" s="268"/>
      <c r="AK120" s="268"/>
      <c r="AL120" s="268"/>
      <c r="AM120" s="268"/>
      <c r="AN120" s="268"/>
      <c r="AO120" s="268"/>
      <c r="AP120" s="268"/>
      <c r="AQ120" s="268"/>
      <c r="AR120" s="268"/>
      <c r="AS120" s="268"/>
      <c r="AT120" s="268"/>
      <c r="AU120" s="268"/>
      <c r="AV120" s="268"/>
      <c r="AW120" s="268"/>
      <c r="AX120" s="268"/>
    </row>
    <row r="121" spans="1:50" ht="14.25">
      <c r="A121" s="236" t="s">
        <v>224</v>
      </c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8"/>
      <c r="V121" s="236" t="s">
        <v>155</v>
      </c>
      <c r="W121" s="237"/>
      <c r="X121" s="237"/>
      <c r="Y121" s="237"/>
      <c r="Z121" s="237"/>
      <c r="AA121" s="237"/>
      <c r="AB121" s="237"/>
      <c r="AC121" s="237"/>
      <c r="AD121" s="237"/>
      <c r="AE121" s="237"/>
      <c r="AF121" s="237"/>
      <c r="AG121" s="237"/>
      <c r="AH121" s="237"/>
      <c r="AI121" s="237"/>
      <c r="AJ121" s="237"/>
      <c r="AK121" s="237"/>
      <c r="AL121" s="237"/>
      <c r="AM121" s="237"/>
      <c r="AN121" s="237"/>
      <c r="AO121" s="238"/>
      <c r="AP121" s="236" t="s">
        <v>91</v>
      </c>
      <c r="AQ121" s="237"/>
      <c r="AR121" s="237"/>
      <c r="AS121" s="237"/>
      <c r="AT121" s="238"/>
      <c r="AU121" s="236" t="s">
        <v>92</v>
      </c>
      <c r="AV121" s="237"/>
      <c r="AW121" s="237"/>
      <c r="AX121" s="238"/>
    </row>
    <row r="122" spans="1:50" ht="14.25">
      <c r="A122" s="176"/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8"/>
      <c r="V122" s="176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 s="177"/>
      <c r="AM122" s="177"/>
      <c r="AN122" s="177"/>
      <c r="AO122" s="178"/>
      <c r="AP122" s="227" t="s">
        <v>96</v>
      </c>
      <c r="AQ122" s="228"/>
      <c r="AR122" s="228"/>
      <c r="AS122" s="228"/>
      <c r="AT122" s="229"/>
      <c r="AU122" s="227" t="s">
        <v>97</v>
      </c>
      <c r="AV122" s="228"/>
      <c r="AW122" s="228"/>
      <c r="AX122" s="229"/>
    </row>
    <row r="123" spans="1:50" ht="14.25">
      <c r="A123" s="182"/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4"/>
      <c r="V123" s="182"/>
      <c r="W123" s="183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 s="183"/>
      <c r="AH123" s="183"/>
      <c r="AI123" s="183"/>
      <c r="AJ123" s="183"/>
      <c r="AK123" s="183"/>
      <c r="AL123" s="183"/>
      <c r="AM123" s="183"/>
      <c r="AN123" s="183"/>
      <c r="AO123" s="184"/>
      <c r="AP123" s="263"/>
      <c r="AQ123" s="264"/>
      <c r="AR123" s="264"/>
      <c r="AS123" s="264"/>
      <c r="AT123" s="265"/>
      <c r="AU123" s="263" t="s">
        <v>100</v>
      </c>
      <c r="AV123" s="264"/>
      <c r="AW123" s="264"/>
      <c r="AX123" s="265"/>
    </row>
    <row r="124" spans="1:50" ht="12.75">
      <c r="A124" s="170" t="s">
        <v>255</v>
      </c>
      <c r="B124" s="171"/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2"/>
      <c r="V124" s="170" t="s">
        <v>256</v>
      </c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  <c r="AK124" s="171"/>
      <c r="AL124" s="171"/>
      <c r="AM124" s="171"/>
      <c r="AN124" s="171"/>
      <c r="AO124" s="172"/>
      <c r="AP124" s="173">
        <v>300</v>
      </c>
      <c r="AQ124" s="174"/>
      <c r="AR124" s="174"/>
      <c r="AS124" s="174"/>
      <c r="AT124" s="175"/>
      <c r="AU124" s="173" t="s">
        <v>3</v>
      </c>
      <c r="AV124" s="174"/>
      <c r="AW124" s="174"/>
      <c r="AX124" s="175"/>
    </row>
    <row r="125" spans="1:50" ht="12.75">
      <c r="A125" s="170" t="s">
        <v>255</v>
      </c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2"/>
      <c r="V125" s="170" t="s">
        <v>257</v>
      </c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  <c r="AK125" s="171"/>
      <c r="AL125" s="171"/>
      <c r="AM125" s="171"/>
      <c r="AN125" s="171"/>
      <c r="AO125" s="172"/>
      <c r="AP125" s="173">
        <v>300</v>
      </c>
      <c r="AQ125" s="174"/>
      <c r="AR125" s="174"/>
      <c r="AS125" s="174"/>
      <c r="AT125" s="175"/>
      <c r="AU125" s="173" t="s">
        <v>3</v>
      </c>
      <c r="AV125" s="174"/>
      <c r="AW125" s="174"/>
      <c r="AX125" s="175"/>
    </row>
    <row r="126" spans="1:50" ht="12.75">
      <c r="A126" s="170" t="s">
        <v>255</v>
      </c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2"/>
      <c r="V126" s="170" t="s">
        <v>258</v>
      </c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2"/>
      <c r="AP126" s="173">
        <v>300</v>
      </c>
      <c r="AQ126" s="174"/>
      <c r="AR126" s="174"/>
      <c r="AS126" s="174"/>
      <c r="AT126" s="175"/>
      <c r="AU126" s="173" t="s">
        <v>3</v>
      </c>
      <c r="AV126" s="174"/>
      <c r="AW126" s="174"/>
      <c r="AX126" s="175"/>
    </row>
    <row r="127" spans="1:50" ht="12.75">
      <c r="A127" s="170" t="s">
        <v>255</v>
      </c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2"/>
      <c r="V127" s="170" t="s">
        <v>259</v>
      </c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2"/>
      <c r="AP127" s="173">
        <v>300</v>
      </c>
      <c r="AQ127" s="174"/>
      <c r="AR127" s="174"/>
      <c r="AS127" s="174"/>
      <c r="AT127" s="175"/>
      <c r="AU127" s="173" t="s">
        <v>3</v>
      </c>
      <c r="AV127" s="174"/>
      <c r="AW127" s="174"/>
      <c r="AX127" s="175"/>
    </row>
    <row r="128" spans="1:50" ht="12.75">
      <c r="A128" s="170" t="s">
        <v>255</v>
      </c>
      <c r="B128" s="171"/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2"/>
      <c r="V128" s="170" t="s">
        <v>260</v>
      </c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1"/>
      <c r="AL128" s="171"/>
      <c r="AM128" s="171"/>
      <c r="AN128" s="171"/>
      <c r="AO128" s="172"/>
      <c r="AP128" s="173">
        <v>450</v>
      </c>
      <c r="AQ128" s="174"/>
      <c r="AR128" s="174"/>
      <c r="AS128" s="174"/>
      <c r="AT128" s="175"/>
      <c r="AU128" s="173" t="s">
        <v>3</v>
      </c>
      <c r="AV128" s="174"/>
      <c r="AW128" s="174"/>
      <c r="AX128" s="175"/>
    </row>
    <row r="129" spans="1:50" ht="12.75">
      <c r="A129" s="170" t="s">
        <v>261</v>
      </c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2"/>
      <c r="V129" s="170" t="s">
        <v>262</v>
      </c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2"/>
      <c r="AP129" s="173">
        <v>300</v>
      </c>
      <c r="AQ129" s="174"/>
      <c r="AR129" s="174"/>
      <c r="AS129" s="174"/>
      <c r="AT129" s="175"/>
      <c r="AU129" s="173" t="s">
        <v>3</v>
      </c>
      <c r="AV129" s="174"/>
      <c r="AW129" s="174"/>
      <c r="AX129" s="175"/>
    </row>
    <row r="130" spans="1:50" ht="15.75">
      <c r="A130" s="269" t="s">
        <v>263</v>
      </c>
      <c r="B130" s="269"/>
      <c r="C130" s="269"/>
      <c r="D130" s="269"/>
      <c r="E130" s="269"/>
      <c r="F130" s="269"/>
      <c r="G130" s="269"/>
      <c r="H130" s="269"/>
      <c r="I130" s="269"/>
      <c r="J130" s="269"/>
      <c r="K130" s="269"/>
      <c r="L130" s="269"/>
      <c r="M130" s="269"/>
      <c r="N130" s="269"/>
      <c r="O130" s="269"/>
      <c r="P130" s="269"/>
      <c r="Q130" s="269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  <c r="AE130" s="269"/>
      <c r="AF130" s="269"/>
      <c r="AG130" s="269"/>
      <c r="AH130" s="269"/>
      <c r="AI130" s="269"/>
      <c r="AJ130" s="269"/>
      <c r="AK130" s="269"/>
      <c r="AL130" s="269"/>
      <c r="AM130" s="269"/>
      <c r="AN130" s="269"/>
      <c r="AO130" s="269"/>
      <c r="AP130" s="269"/>
      <c r="AQ130" s="269"/>
      <c r="AR130" s="269"/>
      <c r="AS130" s="269"/>
      <c r="AT130" s="269"/>
      <c r="AU130" s="269"/>
      <c r="AV130" s="269"/>
      <c r="AW130" s="269"/>
      <c r="AX130" s="269"/>
    </row>
    <row r="131" spans="1:50" ht="14.25">
      <c r="A131" s="236" t="s">
        <v>264</v>
      </c>
      <c r="B131" s="237"/>
      <c r="C131" s="237"/>
      <c r="D131" s="237"/>
      <c r="E131" s="237"/>
      <c r="F131" s="237"/>
      <c r="G131" s="237"/>
      <c r="H131" s="237"/>
      <c r="I131" s="237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  <c r="V131" s="237"/>
      <c r="W131" s="237"/>
      <c r="X131" s="237"/>
      <c r="Y131" s="237"/>
      <c r="Z131" s="237"/>
      <c r="AA131" s="237"/>
      <c r="AB131" s="237"/>
      <c r="AC131" s="237"/>
      <c r="AD131" s="237"/>
      <c r="AE131" s="237"/>
      <c r="AF131" s="237"/>
      <c r="AG131" s="237"/>
      <c r="AH131" s="237"/>
      <c r="AI131" s="237"/>
      <c r="AJ131" s="237"/>
      <c r="AK131" s="237"/>
      <c r="AL131" s="237"/>
      <c r="AM131" s="237"/>
      <c r="AN131" s="237"/>
      <c r="AO131" s="238"/>
      <c r="AP131" s="236" t="s">
        <v>91</v>
      </c>
      <c r="AQ131" s="237"/>
      <c r="AR131" s="237"/>
      <c r="AS131" s="237"/>
      <c r="AT131" s="238"/>
      <c r="AU131" s="236" t="s">
        <v>92</v>
      </c>
      <c r="AV131" s="237"/>
      <c r="AW131" s="237"/>
      <c r="AX131" s="238"/>
    </row>
    <row r="132" spans="1:50" ht="14.25">
      <c r="A132" s="176"/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8"/>
      <c r="AP132" s="227" t="s">
        <v>96</v>
      </c>
      <c r="AQ132" s="228"/>
      <c r="AR132" s="228"/>
      <c r="AS132" s="228"/>
      <c r="AT132" s="229"/>
      <c r="AU132" s="227" t="s">
        <v>185</v>
      </c>
      <c r="AV132" s="228"/>
      <c r="AW132" s="228"/>
      <c r="AX132" s="229"/>
    </row>
    <row r="133" spans="1:50" ht="14.25">
      <c r="A133" s="182"/>
      <c r="B133" s="183"/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  <c r="AO133" s="184"/>
      <c r="AP133" s="263"/>
      <c r="AQ133" s="264"/>
      <c r="AR133" s="264"/>
      <c r="AS133" s="264"/>
      <c r="AT133" s="265"/>
      <c r="AU133" s="263" t="s">
        <v>100</v>
      </c>
      <c r="AV133" s="264"/>
      <c r="AW133" s="264"/>
      <c r="AX133" s="265"/>
    </row>
    <row r="134" spans="1:50" ht="12.75">
      <c r="A134" s="170" t="s">
        <v>265</v>
      </c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2"/>
      <c r="AP134" s="173">
        <v>500</v>
      </c>
      <c r="AQ134" s="174"/>
      <c r="AR134" s="174"/>
      <c r="AS134" s="174"/>
      <c r="AT134" s="175"/>
      <c r="AU134" s="173" t="s">
        <v>3</v>
      </c>
      <c r="AV134" s="174"/>
      <c r="AW134" s="174"/>
      <c r="AX134" s="175"/>
    </row>
    <row r="135" spans="1:50" ht="12.75">
      <c r="A135" s="170" t="s">
        <v>266</v>
      </c>
      <c r="B135" s="171"/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2"/>
      <c r="AP135" s="173">
        <v>500</v>
      </c>
      <c r="AQ135" s="174"/>
      <c r="AR135" s="174"/>
      <c r="AS135" s="174"/>
      <c r="AT135" s="175"/>
      <c r="AU135" s="173" t="s">
        <v>3</v>
      </c>
      <c r="AV135" s="174"/>
      <c r="AW135" s="174"/>
      <c r="AX135" s="175"/>
    </row>
    <row r="136" spans="1:50" ht="12.75">
      <c r="A136" s="170" t="s">
        <v>267</v>
      </c>
      <c r="B136" s="171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2"/>
      <c r="AP136" s="173">
        <v>1200</v>
      </c>
      <c r="AQ136" s="174"/>
      <c r="AR136" s="174"/>
      <c r="AS136" s="174"/>
      <c r="AT136" s="175"/>
      <c r="AU136" s="173" t="s">
        <v>3</v>
      </c>
      <c r="AV136" s="174"/>
      <c r="AW136" s="174"/>
      <c r="AX136" s="175"/>
    </row>
    <row r="137" spans="1:50" ht="12.75">
      <c r="A137" s="170" t="s">
        <v>268</v>
      </c>
      <c r="B137" s="171"/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/>
      <c r="AN137" s="171"/>
      <c r="AO137" s="172"/>
      <c r="AP137" s="173">
        <v>1200</v>
      </c>
      <c r="AQ137" s="174"/>
      <c r="AR137" s="174"/>
      <c r="AS137" s="174"/>
      <c r="AT137" s="175"/>
      <c r="AU137" s="173" t="s">
        <v>3</v>
      </c>
      <c r="AV137" s="174"/>
      <c r="AW137" s="174"/>
      <c r="AX137" s="175"/>
    </row>
    <row r="138" spans="1:50" ht="12.75" customHeight="1">
      <c r="A138" s="170" t="s">
        <v>269</v>
      </c>
      <c r="B138" s="171"/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2"/>
      <c r="AP138" s="173">
        <v>1700</v>
      </c>
      <c r="AQ138" s="174"/>
      <c r="AR138" s="174"/>
      <c r="AS138" s="174"/>
      <c r="AT138" s="175"/>
      <c r="AU138" s="173" t="s">
        <v>3</v>
      </c>
      <c r="AV138" s="174"/>
      <c r="AW138" s="174"/>
      <c r="AX138" s="175"/>
    </row>
    <row r="139" spans="1:50" ht="12.75">
      <c r="A139" s="170" t="s">
        <v>270</v>
      </c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2"/>
      <c r="AP139" s="173">
        <v>2500</v>
      </c>
      <c r="AQ139" s="174"/>
      <c r="AR139" s="174"/>
      <c r="AS139" s="174"/>
      <c r="AT139" s="175"/>
      <c r="AU139" s="173" t="s">
        <v>3</v>
      </c>
      <c r="AV139" s="174"/>
      <c r="AW139" s="174"/>
      <c r="AX139" s="175"/>
    </row>
    <row r="140" spans="1:50" ht="12.75" customHeight="1">
      <c r="A140" s="269" t="s">
        <v>271</v>
      </c>
      <c r="B140" s="269"/>
      <c r="C140" s="269"/>
      <c r="D140" s="269"/>
      <c r="E140" s="269"/>
      <c r="F140" s="269"/>
      <c r="G140" s="269"/>
      <c r="H140" s="269"/>
      <c r="I140" s="269"/>
      <c r="J140" s="269"/>
      <c r="K140" s="269"/>
      <c r="L140" s="269"/>
      <c r="M140" s="269"/>
      <c r="N140" s="269"/>
      <c r="O140" s="269"/>
      <c r="P140" s="269"/>
      <c r="Q140" s="269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  <c r="AE140" s="269"/>
      <c r="AF140" s="269"/>
      <c r="AG140" s="269"/>
      <c r="AH140" s="269"/>
      <c r="AI140" s="269"/>
      <c r="AJ140" s="269"/>
      <c r="AK140" s="269"/>
      <c r="AL140" s="269"/>
      <c r="AM140" s="269"/>
      <c r="AN140" s="269"/>
      <c r="AO140" s="269"/>
      <c r="AP140" s="269"/>
      <c r="AQ140" s="269"/>
      <c r="AR140" s="269"/>
      <c r="AS140" s="269"/>
      <c r="AT140" s="269"/>
      <c r="AU140" s="269"/>
      <c r="AV140" s="269"/>
      <c r="AW140" s="269"/>
      <c r="AX140" s="269"/>
    </row>
    <row r="141" spans="1:50" ht="14.25">
      <c r="A141" s="236" t="s">
        <v>272</v>
      </c>
      <c r="B141" s="237"/>
      <c r="C141" s="237"/>
      <c r="D141" s="237"/>
      <c r="E141" s="237"/>
      <c r="F141" s="237"/>
      <c r="G141" s="237"/>
      <c r="H141" s="237"/>
      <c r="I141" s="237"/>
      <c r="J141" s="237"/>
      <c r="K141" s="238"/>
      <c r="L141" s="236" t="s">
        <v>273</v>
      </c>
      <c r="M141" s="237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8"/>
      <c r="AA141" s="236" t="s">
        <v>274</v>
      </c>
      <c r="AB141" s="237"/>
      <c r="AC141" s="237"/>
      <c r="AD141" s="237"/>
      <c r="AE141" s="237"/>
      <c r="AF141" s="237"/>
      <c r="AG141" s="237"/>
      <c r="AH141" s="237"/>
      <c r="AI141" s="237"/>
      <c r="AJ141" s="237"/>
      <c r="AK141" s="237"/>
      <c r="AL141" s="237"/>
      <c r="AM141" s="237"/>
      <c r="AN141" s="237"/>
      <c r="AO141" s="238"/>
      <c r="AP141" s="236" t="s">
        <v>91</v>
      </c>
      <c r="AQ141" s="237"/>
      <c r="AR141" s="237"/>
      <c r="AS141" s="237"/>
      <c r="AT141" s="238"/>
      <c r="AU141" s="236" t="s">
        <v>92</v>
      </c>
      <c r="AV141" s="237"/>
      <c r="AW141" s="237"/>
      <c r="AX141" s="238"/>
    </row>
    <row r="142" spans="1:50" ht="14.25">
      <c r="A142" s="176"/>
      <c r="B142" s="177"/>
      <c r="C142" s="177"/>
      <c r="D142" s="177"/>
      <c r="E142" s="177"/>
      <c r="F142" s="177"/>
      <c r="G142" s="177"/>
      <c r="H142" s="177"/>
      <c r="I142" s="177"/>
      <c r="J142" s="177"/>
      <c r="K142" s="178"/>
      <c r="L142" s="176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8"/>
      <c r="AA142" s="176"/>
      <c r="AB142" s="177"/>
      <c r="AC142" s="177"/>
      <c r="AD142" s="177"/>
      <c r="AE142" s="177"/>
      <c r="AF142" s="177"/>
      <c r="AG142" s="177"/>
      <c r="AH142" s="177"/>
      <c r="AI142" s="177"/>
      <c r="AJ142" s="177"/>
      <c r="AK142" s="177"/>
      <c r="AL142" s="177"/>
      <c r="AM142" s="177"/>
      <c r="AN142" s="177"/>
      <c r="AO142" s="178"/>
      <c r="AP142" s="227" t="s">
        <v>96</v>
      </c>
      <c r="AQ142" s="228"/>
      <c r="AR142" s="228"/>
      <c r="AS142" s="228"/>
      <c r="AT142" s="229"/>
      <c r="AU142" s="300" t="s">
        <v>275</v>
      </c>
      <c r="AV142" s="301"/>
      <c r="AW142" s="301"/>
      <c r="AX142" s="302"/>
    </row>
    <row r="143" spans="1:50" ht="14.25">
      <c r="A143" s="182"/>
      <c r="B143" s="183"/>
      <c r="C143" s="183"/>
      <c r="D143" s="183"/>
      <c r="E143" s="183"/>
      <c r="F143" s="183"/>
      <c r="G143" s="183"/>
      <c r="H143" s="183"/>
      <c r="I143" s="183"/>
      <c r="J143" s="183"/>
      <c r="K143" s="184"/>
      <c r="L143" s="182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4"/>
      <c r="AA143" s="182"/>
      <c r="AB143" s="183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  <c r="AO143" s="184"/>
      <c r="AP143" s="263" t="s">
        <v>276</v>
      </c>
      <c r="AQ143" s="264"/>
      <c r="AR143" s="264"/>
      <c r="AS143" s="264"/>
      <c r="AT143" s="265"/>
      <c r="AU143" s="263" t="s">
        <v>276</v>
      </c>
      <c r="AV143" s="264"/>
      <c r="AW143" s="264"/>
      <c r="AX143" s="265"/>
    </row>
    <row r="144" spans="1:50" ht="12.75">
      <c r="A144" s="188" t="s">
        <v>277</v>
      </c>
      <c r="B144" s="189"/>
      <c r="C144" s="189"/>
      <c r="D144" s="189"/>
      <c r="E144" s="189"/>
      <c r="F144" s="189"/>
      <c r="G144" s="189"/>
      <c r="H144" s="189"/>
      <c r="I144" s="189"/>
      <c r="J144" s="189"/>
      <c r="K144" s="190"/>
      <c r="L144" s="188" t="s">
        <v>278</v>
      </c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90"/>
      <c r="AA144" s="188" t="s">
        <v>279</v>
      </c>
      <c r="AB144" s="189"/>
      <c r="AC144" s="189"/>
      <c r="AD144" s="189"/>
      <c r="AE144" s="189"/>
      <c r="AF144" s="189"/>
      <c r="AG144" s="189"/>
      <c r="AH144" s="189"/>
      <c r="AI144" s="189"/>
      <c r="AJ144" s="189"/>
      <c r="AK144" s="189"/>
      <c r="AL144" s="189"/>
      <c r="AM144" s="189"/>
      <c r="AN144" s="189"/>
      <c r="AO144" s="190"/>
      <c r="AP144" s="191">
        <v>40</v>
      </c>
      <c r="AQ144" s="192"/>
      <c r="AR144" s="192"/>
      <c r="AS144" s="192"/>
      <c r="AT144" s="193"/>
      <c r="AU144" s="320" t="s">
        <v>3</v>
      </c>
      <c r="AV144" s="321"/>
      <c r="AW144" s="321"/>
      <c r="AX144" s="322"/>
    </row>
    <row r="145" spans="1:50" ht="12.75">
      <c r="A145" s="185" t="s">
        <v>280</v>
      </c>
      <c r="B145" s="186"/>
      <c r="C145" s="186"/>
      <c r="D145" s="186"/>
      <c r="E145" s="186"/>
      <c r="F145" s="186"/>
      <c r="G145" s="186"/>
      <c r="H145" s="186"/>
      <c r="I145" s="186"/>
      <c r="J145" s="186"/>
      <c r="K145" s="187"/>
      <c r="L145" s="185" t="s">
        <v>281</v>
      </c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7"/>
      <c r="AA145" s="185" t="s">
        <v>282</v>
      </c>
      <c r="AB145" s="186"/>
      <c r="AC145" s="186"/>
      <c r="AD145" s="186"/>
      <c r="AE145" s="186"/>
      <c r="AF145" s="186"/>
      <c r="AG145" s="186"/>
      <c r="AH145" s="186"/>
      <c r="AI145" s="186"/>
      <c r="AJ145" s="186"/>
      <c r="AK145" s="186"/>
      <c r="AL145" s="186"/>
      <c r="AM145" s="186"/>
      <c r="AN145" s="186"/>
      <c r="AO145" s="187"/>
      <c r="AP145" s="176"/>
      <c r="AQ145" s="177"/>
      <c r="AR145" s="177"/>
      <c r="AS145" s="177"/>
      <c r="AT145" s="178"/>
      <c r="AU145" s="176"/>
      <c r="AV145" s="177"/>
      <c r="AW145" s="177"/>
      <c r="AX145" s="178"/>
    </row>
    <row r="146" spans="1:50" ht="12.75">
      <c r="A146" s="179"/>
      <c r="B146" s="180"/>
      <c r="C146" s="180"/>
      <c r="D146" s="180"/>
      <c r="E146" s="180"/>
      <c r="F146" s="180"/>
      <c r="G146" s="180"/>
      <c r="H146" s="180"/>
      <c r="I146" s="180"/>
      <c r="J146" s="180"/>
      <c r="K146" s="181"/>
      <c r="L146" s="179" t="s">
        <v>283</v>
      </c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1"/>
      <c r="AA146" s="179" t="s">
        <v>284</v>
      </c>
      <c r="AB146" s="180"/>
      <c r="AC146" s="180"/>
      <c r="AD146" s="180"/>
      <c r="AE146" s="180"/>
      <c r="AF146" s="180"/>
      <c r="AG146" s="180"/>
      <c r="AH146" s="180"/>
      <c r="AI146" s="180"/>
      <c r="AJ146" s="180"/>
      <c r="AK146" s="180"/>
      <c r="AL146" s="180"/>
      <c r="AM146" s="180"/>
      <c r="AN146" s="180"/>
      <c r="AO146" s="181"/>
      <c r="AP146" s="182"/>
      <c r="AQ146" s="183"/>
      <c r="AR146" s="183"/>
      <c r="AS146" s="183"/>
      <c r="AT146" s="184"/>
      <c r="AU146" s="182"/>
      <c r="AV146" s="183"/>
      <c r="AW146" s="183"/>
      <c r="AX146" s="184"/>
    </row>
    <row r="147" spans="1:50" ht="12.75">
      <c r="A147" s="188" t="s">
        <v>285</v>
      </c>
      <c r="B147" s="189"/>
      <c r="C147" s="189"/>
      <c r="D147" s="189"/>
      <c r="E147" s="189"/>
      <c r="F147" s="189"/>
      <c r="G147" s="189"/>
      <c r="H147" s="189"/>
      <c r="I147" s="189"/>
      <c r="J147" s="189"/>
      <c r="K147" s="190"/>
      <c r="L147" s="188" t="s">
        <v>278</v>
      </c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90"/>
      <c r="AA147" s="188" t="s">
        <v>279</v>
      </c>
      <c r="AB147" s="189"/>
      <c r="AC147" s="189"/>
      <c r="AD147" s="189"/>
      <c r="AE147" s="189"/>
      <c r="AF147" s="189"/>
      <c r="AG147" s="189"/>
      <c r="AH147" s="189"/>
      <c r="AI147" s="189"/>
      <c r="AJ147" s="189"/>
      <c r="AK147" s="189"/>
      <c r="AL147" s="189"/>
      <c r="AM147" s="189"/>
      <c r="AN147" s="189"/>
      <c r="AO147" s="190"/>
      <c r="AP147" s="191">
        <v>65</v>
      </c>
      <c r="AQ147" s="192"/>
      <c r="AR147" s="192"/>
      <c r="AS147" s="192"/>
      <c r="AT147" s="193"/>
      <c r="AU147" s="191" t="s">
        <v>3</v>
      </c>
      <c r="AV147" s="192"/>
      <c r="AW147" s="192"/>
      <c r="AX147" s="193"/>
    </row>
    <row r="148" spans="1:50" ht="12.75">
      <c r="A148" s="185" t="s">
        <v>286</v>
      </c>
      <c r="B148" s="186"/>
      <c r="C148" s="186"/>
      <c r="D148" s="186"/>
      <c r="E148" s="186"/>
      <c r="F148" s="186"/>
      <c r="G148" s="186"/>
      <c r="H148" s="186"/>
      <c r="I148" s="186"/>
      <c r="J148" s="186"/>
      <c r="K148" s="187"/>
      <c r="L148" s="185" t="s">
        <v>281</v>
      </c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7"/>
      <c r="AA148" s="185" t="s">
        <v>282</v>
      </c>
      <c r="AB148" s="186"/>
      <c r="AC148" s="186"/>
      <c r="AD148" s="186"/>
      <c r="AE148" s="186"/>
      <c r="AF148" s="186"/>
      <c r="AG148" s="186"/>
      <c r="AH148" s="186"/>
      <c r="AI148" s="186"/>
      <c r="AJ148" s="186"/>
      <c r="AK148" s="186"/>
      <c r="AL148" s="186"/>
      <c r="AM148" s="186"/>
      <c r="AN148" s="186"/>
      <c r="AO148" s="187"/>
      <c r="AP148" s="176"/>
      <c r="AQ148" s="177"/>
      <c r="AR148" s="177"/>
      <c r="AS148" s="177"/>
      <c r="AT148" s="178"/>
      <c r="AU148" s="176"/>
      <c r="AV148" s="177"/>
      <c r="AW148" s="177"/>
      <c r="AX148" s="178"/>
    </row>
    <row r="149" spans="1:50" ht="12.75">
      <c r="A149" s="179"/>
      <c r="B149" s="180"/>
      <c r="C149" s="180"/>
      <c r="D149" s="180"/>
      <c r="E149" s="180"/>
      <c r="F149" s="180"/>
      <c r="G149" s="180"/>
      <c r="H149" s="180"/>
      <c r="I149" s="180"/>
      <c r="J149" s="180"/>
      <c r="K149" s="181"/>
      <c r="L149" s="179" t="s">
        <v>283</v>
      </c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1"/>
      <c r="AA149" s="179" t="s">
        <v>284</v>
      </c>
      <c r="AB149" s="180"/>
      <c r="AC149" s="180"/>
      <c r="AD149" s="180"/>
      <c r="AE149" s="180"/>
      <c r="AF149" s="180"/>
      <c r="AG149" s="180"/>
      <c r="AH149" s="180"/>
      <c r="AI149" s="180"/>
      <c r="AJ149" s="180"/>
      <c r="AK149" s="180"/>
      <c r="AL149" s="180"/>
      <c r="AM149" s="180"/>
      <c r="AN149" s="180"/>
      <c r="AO149" s="181"/>
      <c r="AP149" s="182"/>
      <c r="AQ149" s="183"/>
      <c r="AR149" s="183"/>
      <c r="AS149" s="183"/>
      <c r="AT149" s="184"/>
      <c r="AU149" s="182"/>
      <c r="AV149" s="183"/>
      <c r="AW149" s="183"/>
      <c r="AX149" s="184"/>
    </row>
    <row r="150" spans="1:50" ht="12.75">
      <c r="A150" s="188" t="s">
        <v>287</v>
      </c>
      <c r="B150" s="189"/>
      <c r="C150" s="189"/>
      <c r="D150" s="189"/>
      <c r="E150" s="189"/>
      <c r="F150" s="189"/>
      <c r="G150" s="189"/>
      <c r="H150" s="189"/>
      <c r="I150" s="189"/>
      <c r="J150" s="189"/>
      <c r="K150" s="190"/>
      <c r="L150" s="188" t="s">
        <v>278</v>
      </c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90"/>
      <c r="AA150" s="188" t="s">
        <v>279</v>
      </c>
      <c r="AB150" s="189"/>
      <c r="AC150" s="189"/>
      <c r="AD150" s="189"/>
      <c r="AE150" s="189"/>
      <c r="AF150" s="189"/>
      <c r="AG150" s="189"/>
      <c r="AH150" s="189"/>
      <c r="AI150" s="189"/>
      <c r="AJ150" s="189"/>
      <c r="AK150" s="189"/>
      <c r="AL150" s="189"/>
      <c r="AM150" s="189"/>
      <c r="AN150" s="189"/>
      <c r="AO150" s="190"/>
      <c r="AP150" s="191">
        <v>80</v>
      </c>
      <c r="AQ150" s="192"/>
      <c r="AR150" s="192"/>
      <c r="AS150" s="192"/>
      <c r="AT150" s="193"/>
      <c r="AU150" s="191" t="s">
        <v>3</v>
      </c>
      <c r="AV150" s="192"/>
      <c r="AW150" s="192"/>
      <c r="AX150" s="193"/>
    </row>
    <row r="151" spans="1:50" ht="12.75">
      <c r="A151" s="185" t="s">
        <v>286</v>
      </c>
      <c r="B151" s="186"/>
      <c r="C151" s="186"/>
      <c r="D151" s="186"/>
      <c r="E151" s="186"/>
      <c r="F151" s="186"/>
      <c r="G151" s="186"/>
      <c r="H151" s="186"/>
      <c r="I151" s="186"/>
      <c r="J151" s="186"/>
      <c r="K151" s="187"/>
      <c r="L151" s="185" t="s">
        <v>281</v>
      </c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7"/>
      <c r="AA151" s="185" t="s">
        <v>282</v>
      </c>
      <c r="AB151" s="186"/>
      <c r="AC151" s="186"/>
      <c r="AD151" s="186"/>
      <c r="AE151" s="186"/>
      <c r="AF151" s="186"/>
      <c r="AG151" s="186"/>
      <c r="AH151" s="186"/>
      <c r="AI151" s="186"/>
      <c r="AJ151" s="186"/>
      <c r="AK151" s="186"/>
      <c r="AL151" s="186"/>
      <c r="AM151" s="186"/>
      <c r="AN151" s="186"/>
      <c r="AO151" s="187"/>
      <c r="AP151" s="176"/>
      <c r="AQ151" s="177"/>
      <c r="AR151" s="177"/>
      <c r="AS151" s="177"/>
      <c r="AT151" s="178"/>
      <c r="AU151" s="176"/>
      <c r="AV151" s="177"/>
      <c r="AW151" s="177"/>
      <c r="AX151" s="178"/>
    </row>
    <row r="152" spans="1:50" ht="12.75">
      <c r="A152" s="179"/>
      <c r="B152" s="180"/>
      <c r="C152" s="180"/>
      <c r="D152" s="180"/>
      <c r="E152" s="180"/>
      <c r="F152" s="180"/>
      <c r="G152" s="180"/>
      <c r="H152" s="180"/>
      <c r="I152" s="180"/>
      <c r="J152" s="180"/>
      <c r="K152" s="181"/>
      <c r="L152" s="179" t="s">
        <v>283</v>
      </c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1"/>
      <c r="AA152" s="179" t="s">
        <v>284</v>
      </c>
      <c r="AB152" s="180"/>
      <c r="AC152" s="180"/>
      <c r="AD152" s="180"/>
      <c r="AE152" s="180"/>
      <c r="AF152" s="180"/>
      <c r="AG152" s="180"/>
      <c r="AH152" s="180"/>
      <c r="AI152" s="180"/>
      <c r="AJ152" s="180"/>
      <c r="AK152" s="180"/>
      <c r="AL152" s="180"/>
      <c r="AM152" s="180"/>
      <c r="AN152" s="180"/>
      <c r="AO152" s="181"/>
      <c r="AP152" s="182"/>
      <c r="AQ152" s="183"/>
      <c r="AR152" s="183"/>
      <c r="AS152" s="183"/>
      <c r="AT152" s="184"/>
      <c r="AU152" s="182"/>
      <c r="AV152" s="183"/>
      <c r="AW152" s="183"/>
      <c r="AX152" s="184"/>
    </row>
    <row r="153" spans="1:50" ht="12.75">
      <c r="A153" s="188" t="s">
        <v>288</v>
      </c>
      <c r="B153" s="189"/>
      <c r="C153" s="189"/>
      <c r="D153" s="189"/>
      <c r="E153" s="189"/>
      <c r="F153" s="189"/>
      <c r="G153" s="189"/>
      <c r="H153" s="189"/>
      <c r="I153" s="189"/>
      <c r="J153" s="189"/>
      <c r="K153" s="190"/>
      <c r="L153" s="188" t="s">
        <v>278</v>
      </c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90"/>
      <c r="AA153" s="188" t="s">
        <v>279</v>
      </c>
      <c r="AB153" s="189"/>
      <c r="AC153" s="189"/>
      <c r="AD153" s="189"/>
      <c r="AE153" s="189"/>
      <c r="AF153" s="189"/>
      <c r="AG153" s="189"/>
      <c r="AH153" s="189"/>
      <c r="AI153" s="189"/>
      <c r="AJ153" s="189"/>
      <c r="AK153" s="189"/>
      <c r="AL153" s="189"/>
      <c r="AM153" s="189"/>
      <c r="AN153" s="189"/>
      <c r="AO153" s="190"/>
      <c r="AP153" s="191">
        <v>90</v>
      </c>
      <c r="AQ153" s="192"/>
      <c r="AR153" s="192"/>
      <c r="AS153" s="192"/>
      <c r="AT153" s="193"/>
      <c r="AU153" s="191" t="s">
        <v>3</v>
      </c>
      <c r="AV153" s="192"/>
      <c r="AW153" s="192"/>
      <c r="AX153" s="193"/>
    </row>
    <row r="154" spans="1:50" ht="12.75">
      <c r="A154" s="185" t="s">
        <v>286</v>
      </c>
      <c r="B154" s="186"/>
      <c r="C154" s="186"/>
      <c r="D154" s="186"/>
      <c r="E154" s="186"/>
      <c r="F154" s="186"/>
      <c r="G154" s="186"/>
      <c r="H154" s="186"/>
      <c r="I154" s="186"/>
      <c r="J154" s="186"/>
      <c r="K154" s="187"/>
      <c r="L154" s="185" t="s">
        <v>281</v>
      </c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7"/>
      <c r="AA154" s="185" t="s">
        <v>282</v>
      </c>
      <c r="AB154" s="186"/>
      <c r="AC154" s="186"/>
      <c r="AD154" s="186"/>
      <c r="AE154" s="186"/>
      <c r="AF154" s="186"/>
      <c r="AG154" s="186"/>
      <c r="AH154" s="186"/>
      <c r="AI154" s="186"/>
      <c r="AJ154" s="186"/>
      <c r="AK154" s="186"/>
      <c r="AL154" s="186"/>
      <c r="AM154" s="186"/>
      <c r="AN154" s="186"/>
      <c r="AO154" s="187"/>
      <c r="AP154" s="176"/>
      <c r="AQ154" s="177"/>
      <c r="AR154" s="177"/>
      <c r="AS154" s="177"/>
      <c r="AT154" s="178"/>
      <c r="AU154" s="176"/>
      <c r="AV154" s="177"/>
      <c r="AW154" s="177"/>
      <c r="AX154" s="178"/>
    </row>
    <row r="155" spans="1:50" ht="12.75">
      <c r="A155" s="179" t="s">
        <v>289</v>
      </c>
      <c r="B155" s="180"/>
      <c r="C155" s="180"/>
      <c r="D155" s="180"/>
      <c r="E155" s="180"/>
      <c r="F155" s="180"/>
      <c r="G155" s="180"/>
      <c r="H155" s="180"/>
      <c r="I155" s="180"/>
      <c r="J155" s="180"/>
      <c r="K155" s="181"/>
      <c r="L155" s="179" t="s">
        <v>283</v>
      </c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1"/>
      <c r="AA155" s="179" t="s">
        <v>284</v>
      </c>
      <c r="AB155" s="180"/>
      <c r="AC155" s="180"/>
      <c r="AD155" s="180"/>
      <c r="AE155" s="180"/>
      <c r="AF155" s="180"/>
      <c r="AG155" s="180"/>
      <c r="AH155" s="180"/>
      <c r="AI155" s="180"/>
      <c r="AJ155" s="180"/>
      <c r="AK155" s="180"/>
      <c r="AL155" s="180"/>
      <c r="AM155" s="180"/>
      <c r="AN155" s="180"/>
      <c r="AO155" s="181"/>
      <c r="AP155" s="182"/>
      <c r="AQ155" s="183"/>
      <c r="AR155" s="183"/>
      <c r="AS155" s="183"/>
      <c r="AT155" s="184"/>
      <c r="AU155" s="182"/>
      <c r="AV155" s="183"/>
      <c r="AW155" s="183"/>
      <c r="AX155" s="184"/>
    </row>
    <row r="156" spans="1:50" ht="15.75">
      <c r="A156" s="269" t="s">
        <v>290</v>
      </c>
      <c r="B156" s="269"/>
      <c r="C156" s="269"/>
      <c r="D156" s="269"/>
      <c r="E156" s="269"/>
      <c r="F156" s="269"/>
      <c r="G156" s="269"/>
      <c r="H156" s="269"/>
      <c r="I156" s="269"/>
      <c r="J156" s="269"/>
      <c r="K156" s="269"/>
      <c r="L156" s="269"/>
      <c r="M156" s="269"/>
      <c r="N156" s="269"/>
      <c r="O156" s="269"/>
      <c r="P156" s="269"/>
      <c r="Q156" s="269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  <c r="AE156" s="269"/>
      <c r="AF156" s="269"/>
      <c r="AG156" s="269"/>
      <c r="AH156" s="269"/>
      <c r="AI156" s="269"/>
      <c r="AJ156" s="269"/>
      <c r="AK156" s="269"/>
      <c r="AL156" s="269"/>
      <c r="AM156" s="269"/>
      <c r="AN156" s="269"/>
      <c r="AO156" s="269"/>
      <c r="AP156" s="269"/>
      <c r="AQ156" s="269"/>
      <c r="AR156" s="269"/>
      <c r="AS156" s="269"/>
      <c r="AT156" s="269"/>
      <c r="AU156" s="269"/>
      <c r="AV156" s="269"/>
      <c r="AW156" s="269"/>
      <c r="AX156" s="269"/>
    </row>
    <row r="157" spans="1:50" ht="14.25">
      <c r="A157" s="236" t="s">
        <v>291</v>
      </c>
      <c r="B157" s="237"/>
      <c r="C157" s="237"/>
      <c r="D157" s="237"/>
      <c r="E157" s="237"/>
      <c r="F157" s="237"/>
      <c r="G157" s="237"/>
      <c r="H157" s="237"/>
      <c r="I157" s="237"/>
      <c r="J157" s="237"/>
      <c r="K157" s="237"/>
      <c r="L157" s="237"/>
      <c r="M157" s="237"/>
      <c r="N157" s="237"/>
      <c r="O157" s="237"/>
      <c r="P157" s="237"/>
      <c r="Q157" s="237"/>
      <c r="R157" s="237"/>
      <c r="S157" s="237"/>
      <c r="T157" s="237"/>
      <c r="U157" s="238"/>
      <c r="V157" s="236" t="s">
        <v>155</v>
      </c>
      <c r="W157" s="237"/>
      <c r="X157" s="237"/>
      <c r="Y157" s="237"/>
      <c r="Z157" s="237"/>
      <c r="AA157" s="237"/>
      <c r="AB157" s="237"/>
      <c r="AC157" s="237"/>
      <c r="AD157" s="237"/>
      <c r="AE157" s="237"/>
      <c r="AF157" s="237"/>
      <c r="AG157" s="237"/>
      <c r="AH157" s="237"/>
      <c r="AI157" s="237"/>
      <c r="AJ157" s="237"/>
      <c r="AK157" s="237"/>
      <c r="AL157" s="237"/>
      <c r="AM157" s="237"/>
      <c r="AN157" s="237"/>
      <c r="AO157" s="238"/>
      <c r="AP157" s="236" t="s">
        <v>91</v>
      </c>
      <c r="AQ157" s="237"/>
      <c r="AR157" s="237"/>
      <c r="AS157" s="237"/>
      <c r="AT157" s="238"/>
      <c r="AU157" s="236" t="s">
        <v>92</v>
      </c>
      <c r="AV157" s="237"/>
      <c r="AW157" s="237"/>
      <c r="AX157" s="238"/>
    </row>
    <row r="158" spans="1:50" ht="14.25">
      <c r="A158" s="176"/>
      <c r="B158" s="177"/>
      <c r="C158" s="177"/>
      <c r="D158" s="177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8"/>
      <c r="V158" s="176"/>
      <c r="W158" s="177"/>
      <c r="X158" s="177"/>
      <c r="Y158" s="177"/>
      <c r="Z158" s="177"/>
      <c r="AA158" s="177"/>
      <c r="AB158" s="177"/>
      <c r="AC158" s="177"/>
      <c r="AD158" s="177"/>
      <c r="AE158" s="177"/>
      <c r="AF158" s="177"/>
      <c r="AG158" s="177"/>
      <c r="AH158" s="177"/>
      <c r="AI158" s="177"/>
      <c r="AJ158" s="177"/>
      <c r="AK158" s="177"/>
      <c r="AL158" s="177"/>
      <c r="AM158" s="177"/>
      <c r="AN158" s="177"/>
      <c r="AO158" s="178"/>
      <c r="AP158" s="227" t="s">
        <v>96</v>
      </c>
      <c r="AQ158" s="228"/>
      <c r="AR158" s="228"/>
      <c r="AS158" s="228"/>
      <c r="AT158" s="229"/>
      <c r="AU158" s="227" t="s">
        <v>185</v>
      </c>
      <c r="AV158" s="228"/>
      <c r="AW158" s="228"/>
      <c r="AX158" s="229"/>
    </row>
    <row r="159" spans="1:50" ht="14.25">
      <c r="A159" s="176"/>
      <c r="B159" s="177"/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8"/>
      <c r="V159" s="176"/>
      <c r="W159" s="177"/>
      <c r="X159" s="177"/>
      <c r="Y159" s="177"/>
      <c r="Z159" s="177"/>
      <c r="AA159" s="177"/>
      <c r="AB159" s="177"/>
      <c r="AC159" s="177"/>
      <c r="AD159" s="177"/>
      <c r="AE159" s="177"/>
      <c r="AF159" s="177"/>
      <c r="AG159" s="177"/>
      <c r="AH159" s="177"/>
      <c r="AI159" s="177"/>
      <c r="AJ159" s="177"/>
      <c r="AK159" s="177"/>
      <c r="AL159" s="177"/>
      <c r="AM159" s="177"/>
      <c r="AN159" s="177"/>
      <c r="AO159" s="178"/>
      <c r="AP159" s="227"/>
      <c r="AQ159" s="228"/>
      <c r="AR159" s="228"/>
      <c r="AS159" s="228"/>
      <c r="AT159" s="229"/>
      <c r="AU159" s="227" t="s">
        <v>100</v>
      </c>
      <c r="AV159" s="228"/>
      <c r="AW159" s="228"/>
      <c r="AX159" s="229"/>
    </row>
    <row r="160" spans="1:50" ht="12.75">
      <c r="A160" s="188" t="s">
        <v>292</v>
      </c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8" t="s">
        <v>293</v>
      </c>
      <c r="W160" s="189"/>
      <c r="X160" s="189"/>
      <c r="Y160" s="189"/>
      <c r="Z160" s="189"/>
      <c r="AA160" s="189"/>
      <c r="AB160" s="189"/>
      <c r="AC160" s="189"/>
      <c r="AD160" s="189"/>
      <c r="AE160" s="189"/>
      <c r="AF160" s="189"/>
      <c r="AG160" s="189"/>
      <c r="AH160" s="189"/>
      <c r="AI160" s="189"/>
      <c r="AJ160" s="189"/>
      <c r="AK160" s="189"/>
      <c r="AL160" s="189"/>
      <c r="AM160" s="189"/>
      <c r="AN160" s="189"/>
      <c r="AO160" s="189"/>
      <c r="AP160" s="191">
        <v>900</v>
      </c>
      <c r="AQ160" s="192"/>
      <c r="AR160" s="192"/>
      <c r="AS160" s="192"/>
      <c r="AT160" s="192"/>
      <c r="AU160" s="191" t="s">
        <v>3</v>
      </c>
      <c r="AV160" s="192"/>
      <c r="AW160" s="192"/>
      <c r="AX160" s="193"/>
    </row>
    <row r="161" spans="1:50" ht="12.75">
      <c r="A161" s="179" t="s">
        <v>294</v>
      </c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79" t="s">
        <v>295</v>
      </c>
      <c r="W161" s="180"/>
      <c r="X161" s="180"/>
      <c r="Y161" s="180"/>
      <c r="Z161" s="180"/>
      <c r="AA161" s="180"/>
      <c r="AB161" s="180"/>
      <c r="AC161" s="180"/>
      <c r="AD161" s="180"/>
      <c r="AE161" s="180"/>
      <c r="AF161" s="180"/>
      <c r="AG161" s="180"/>
      <c r="AH161" s="180"/>
      <c r="AI161" s="180"/>
      <c r="AJ161" s="180"/>
      <c r="AK161" s="180"/>
      <c r="AL161" s="180"/>
      <c r="AM161" s="180"/>
      <c r="AN161" s="180"/>
      <c r="AO161" s="180"/>
      <c r="AP161" s="182"/>
      <c r="AQ161" s="183"/>
      <c r="AR161" s="183"/>
      <c r="AS161" s="183"/>
      <c r="AT161" s="183"/>
      <c r="AU161" s="182"/>
      <c r="AV161" s="183"/>
      <c r="AW161" s="183"/>
      <c r="AX161" s="184"/>
    </row>
    <row r="162" spans="1:50" ht="12.75">
      <c r="A162" s="170" t="s">
        <v>296</v>
      </c>
      <c r="B162" s="171"/>
      <c r="C162" s="171"/>
      <c r="D162" s="171"/>
      <c r="E162" s="171"/>
      <c r="F162" s="171"/>
      <c r="G162" s="171"/>
      <c r="H162" s="171"/>
      <c r="I162" s="171"/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2"/>
      <c r="V162" s="170" t="s">
        <v>297</v>
      </c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  <c r="AK162" s="171"/>
      <c r="AL162" s="171"/>
      <c r="AM162" s="171"/>
      <c r="AN162" s="171"/>
      <c r="AO162" s="172"/>
      <c r="AP162" s="173">
        <v>950</v>
      </c>
      <c r="AQ162" s="174"/>
      <c r="AR162" s="174"/>
      <c r="AS162" s="174"/>
      <c r="AT162" s="175"/>
      <c r="AU162" s="173" t="s">
        <v>3</v>
      </c>
      <c r="AV162" s="174"/>
      <c r="AW162" s="174"/>
      <c r="AX162" s="175"/>
    </row>
    <row r="163" spans="1:50" ht="12.75">
      <c r="A163" s="170" t="s">
        <v>298</v>
      </c>
      <c r="B163" s="171"/>
      <c r="C163" s="171"/>
      <c r="D163" s="171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2"/>
      <c r="V163" s="170" t="s">
        <v>299</v>
      </c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  <c r="AK163" s="171"/>
      <c r="AL163" s="171"/>
      <c r="AM163" s="171"/>
      <c r="AN163" s="171"/>
      <c r="AO163" s="172"/>
      <c r="AP163" s="173">
        <v>900</v>
      </c>
      <c r="AQ163" s="174"/>
      <c r="AR163" s="174"/>
      <c r="AS163" s="174"/>
      <c r="AT163" s="175"/>
      <c r="AU163" s="173" t="s">
        <v>3</v>
      </c>
      <c r="AV163" s="174"/>
      <c r="AW163" s="174"/>
      <c r="AX163" s="175"/>
    </row>
    <row r="164" spans="1:50" ht="12.75">
      <c r="A164" s="170" t="s">
        <v>376</v>
      </c>
      <c r="B164" s="171"/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2"/>
      <c r="V164" s="170" t="s">
        <v>300</v>
      </c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  <c r="AK164" s="171"/>
      <c r="AL164" s="171"/>
      <c r="AM164" s="171"/>
      <c r="AN164" s="171"/>
      <c r="AO164" s="172"/>
      <c r="AP164" s="173">
        <v>1050</v>
      </c>
      <c r="AQ164" s="174"/>
      <c r="AR164" s="174"/>
      <c r="AS164" s="174"/>
      <c r="AT164" s="175"/>
      <c r="AU164" s="173" t="s">
        <v>3</v>
      </c>
      <c r="AV164" s="174"/>
      <c r="AW164" s="174"/>
      <c r="AX164" s="175"/>
    </row>
    <row r="165" spans="1:50" ht="12.75">
      <c r="A165" s="170" t="s">
        <v>301</v>
      </c>
      <c r="B165" s="171"/>
      <c r="C165" s="171"/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2"/>
      <c r="V165" s="170" t="s">
        <v>302</v>
      </c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  <c r="AH165" s="171"/>
      <c r="AI165" s="171"/>
      <c r="AJ165" s="171"/>
      <c r="AK165" s="171"/>
      <c r="AL165" s="171"/>
      <c r="AM165" s="171"/>
      <c r="AN165" s="171"/>
      <c r="AO165" s="172"/>
      <c r="AP165" s="173">
        <v>950</v>
      </c>
      <c r="AQ165" s="174"/>
      <c r="AR165" s="174"/>
      <c r="AS165" s="174"/>
      <c r="AT165" s="175"/>
      <c r="AU165" s="173" t="s">
        <v>3</v>
      </c>
      <c r="AV165" s="174"/>
      <c r="AW165" s="174"/>
      <c r="AX165" s="175"/>
    </row>
    <row r="166" spans="1:50" ht="12.75">
      <c r="A166" s="170" t="s">
        <v>303</v>
      </c>
      <c r="B166" s="171"/>
      <c r="C166" s="171"/>
      <c r="D166" s="171"/>
      <c r="E166" s="171"/>
      <c r="F166" s="171"/>
      <c r="G166" s="171"/>
      <c r="H166" s="171"/>
      <c r="I166" s="171"/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2"/>
      <c r="V166" s="170" t="s">
        <v>259</v>
      </c>
      <c r="W166" s="171"/>
      <c r="X166" s="171"/>
      <c r="Y166" s="171"/>
      <c r="Z166" s="171"/>
      <c r="AA166" s="171"/>
      <c r="AB166" s="171"/>
      <c r="AC166" s="171"/>
      <c r="AD166" s="171"/>
      <c r="AE166" s="171"/>
      <c r="AF166" s="171"/>
      <c r="AG166" s="171"/>
      <c r="AH166" s="171"/>
      <c r="AI166" s="171"/>
      <c r="AJ166" s="171"/>
      <c r="AK166" s="171"/>
      <c r="AL166" s="171"/>
      <c r="AM166" s="171"/>
      <c r="AN166" s="171"/>
      <c r="AO166" s="172"/>
      <c r="AP166" s="173">
        <v>950</v>
      </c>
      <c r="AQ166" s="174"/>
      <c r="AR166" s="174"/>
      <c r="AS166" s="174"/>
      <c r="AT166" s="175"/>
      <c r="AU166" s="173" t="s">
        <v>3</v>
      </c>
      <c r="AV166" s="174"/>
      <c r="AW166" s="174"/>
      <c r="AX166" s="175"/>
    </row>
    <row r="167" spans="1:50" ht="12.75">
      <c r="A167" s="188" t="s">
        <v>377</v>
      </c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8" t="s">
        <v>304</v>
      </c>
      <c r="W167" s="189"/>
      <c r="X167" s="189"/>
      <c r="Y167" s="189"/>
      <c r="Z167" s="189"/>
      <c r="AA167" s="189"/>
      <c r="AB167" s="189"/>
      <c r="AC167" s="189"/>
      <c r="AD167" s="189"/>
      <c r="AE167" s="189"/>
      <c r="AF167" s="189"/>
      <c r="AG167" s="189"/>
      <c r="AH167" s="189"/>
      <c r="AI167" s="189"/>
      <c r="AJ167" s="189"/>
      <c r="AK167" s="189"/>
      <c r="AL167" s="189"/>
      <c r="AM167" s="189"/>
      <c r="AN167" s="189"/>
      <c r="AO167" s="189"/>
      <c r="AP167" s="191">
        <v>400</v>
      </c>
      <c r="AQ167" s="192"/>
      <c r="AR167" s="192"/>
      <c r="AS167" s="192"/>
      <c r="AT167" s="192"/>
      <c r="AU167" s="191" t="s">
        <v>3</v>
      </c>
      <c r="AV167" s="192"/>
      <c r="AW167" s="192"/>
      <c r="AX167" s="193"/>
    </row>
    <row r="168" spans="1:50" ht="12.75">
      <c r="A168" s="188" t="s">
        <v>305</v>
      </c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8" t="s">
        <v>306</v>
      </c>
      <c r="W168" s="189"/>
      <c r="X168" s="189"/>
      <c r="Y168" s="189"/>
      <c r="Z168" s="189"/>
      <c r="AA168" s="189"/>
      <c r="AB168" s="189"/>
      <c r="AC168" s="189"/>
      <c r="AD168" s="189"/>
      <c r="AE168" s="189"/>
      <c r="AF168" s="189"/>
      <c r="AG168" s="189"/>
      <c r="AH168" s="189"/>
      <c r="AI168" s="189"/>
      <c r="AJ168" s="189"/>
      <c r="AK168" s="189"/>
      <c r="AL168" s="189"/>
      <c r="AM168" s="189"/>
      <c r="AN168" s="189"/>
      <c r="AO168" s="189"/>
      <c r="AP168" s="191">
        <v>400</v>
      </c>
      <c r="AQ168" s="192"/>
      <c r="AR168" s="192"/>
      <c r="AS168" s="192"/>
      <c r="AT168" s="192"/>
      <c r="AU168" s="191" t="s">
        <v>3</v>
      </c>
      <c r="AV168" s="192"/>
      <c r="AW168" s="192"/>
      <c r="AX168" s="193"/>
    </row>
    <row r="169" spans="1:50" ht="12.75">
      <c r="A169" s="188" t="s">
        <v>307</v>
      </c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8" t="s">
        <v>302</v>
      </c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189"/>
      <c r="AG169" s="189"/>
      <c r="AH169" s="189"/>
      <c r="AI169" s="189"/>
      <c r="AJ169" s="189"/>
      <c r="AK169" s="189"/>
      <c r="AL169" s="189"/>
      <c r="AM169" s="189"/>
      <c r="AN169" s="189"/>
      <c r="AO169" s="189"/>
      <c r="AP169" s="191">
        <v>400</v>
      </c>
      <c r="AQ169" s="192"/>
      <c r="AR169" s="192"/>
      <c r="AS169" s="192"/>
      <c r="AT169" s="192"/>
      <c r="AU169" s="191" t="s">
        <v>3</v>
      </c>
      <c r="AV169" s="192"/>
      <c r="AW169" s="192"/>
      <c r="AX169" s="193"/>
    </row>
    <row r="170" spans="1:50" ht="12.75">
      <c r="A170" s="188" t="s">
        <v>308</v>
      </c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8" t="s">
        <v>309</v>
      </c>
      <c r="W170" s="189"/>
      <c r="X170" s="189"/>
      <c r="Y170" s="189"/>
      <c r="Z170" s="189"/>
      <c r="AA170" s="189"/>
      <c r="AB170" s="189"/>
      <c r="AC170" s="189"/>
      <c r="AD170" s="189"/>
      <c r="AE170" s="189"/>
      <c r="AF170" s="189"/>
      <c r="AG170" s="189"/>
      <c r="AH170" s="189"/>
      <c r="AI170" s="189"/>
      <c r="AJ170" s="189"/>
      <c r="AK170" s="189"/>
      <c r="AL170" s="189"/>
      <c r="AM170" s="189"/>
      <c r="AN170" s="189"/>
      <c r="AO170" s="189"/>
      <c r="AP170" s="191">
        <v>300</v>
      </c>
      <c r="AQ170" s="192"/>
      <c r="AR170" s="192"/>
      <c r="AS170" s="192"/>
      <c r="AT170" s="192"/>
      <c r="AU170" s="191" t="s">
        <v>3</v>
      </c>
      <c r="AV170" s="192"/>
      <c r="AW170" s="192"/>
      <c r="AX170" s="193"/>
    </row>
    <row r="171" spans="1:50" ht="12.75">
      <c r="A171" s="179" t="s">
        <v>310</v>
      </c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79"/>
      <c r="W171" s="180"/>
      <c r="X171" s="180"/>
      <c r="Y171" s="180"/>
      <c r="Z171" s="180"/>
      <c r="AA171" s="180"/>
      <c r="AB171" s="180"/>
      <c r="AC171" s="180"/>
      <c r="AD171" s="180"/>
      <c r="AE171" s="180"/>
      <c r="AF171" s="180"/>
      <c r="AG171" s="180"/>
      <c r="AH171" s="180"/>
      <c r="AI171" s="180"/>
      <c r="AJ171" s="180"/>
      <c r="AK171" s="180"/>
      <c r="AL171" s="180"/>
      <c r="AM171" s="180"/>
      <c r="AN171" s="180"/>
      <c r="AO171" s="180"/>
      <c r="AP171" s="182"/>
      <c r="AQ171" s="183"/>
      <c r="AR171" s="183"/>
      <c r="AS171" s="183"/>
      <c r="AT171" s="183"/>
      <c r="AU171" s="182"/>
      <c r="AV171" s="183"/>
      <c r="AW171" s="183"/>
      <c r="AX171" s="184"/>
    </row>
    <row r="172" spans="1:50" ht="12.75">
      <c r="A172" s="170" t="s">
        <v>311</v>
      </c>
      <c r="B172" s="171"/>
      <c r="C172" s="171"/>
      <c r="D172" s="171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  <c r="U172" s="172"/>
      <c r="V172" s="170" t="s">
        <v>312</v>
      </c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171"/>
      <c r="AH172" s="171"/>
      <c r="AI172" s="171"/>
      <c r="AJ172" s="171"/>
      <c r="AK172" s="171"/>
      <c r="AL172" s="171"/>
      <c r="AM172" s="171"/>
      <c r="AN172" s="171"/>
      <c r="AO172" s="172"/>
      <c r="AP172" s="173">
        <v>300</v>
      </c>
      <c r="AQ172" s="174"/>
      <c r="AR172" s="174"/>
      <c r="AS172" s="174"/>
      <c r="AT172" s="175"/>
      <c r="AU172" s="173" t="s">
        <v>3</v>
      </c>
      <c r="AV172" s="174"/>
      <c r="AW172" s="174"/>
      <c r="AX172" s="175"/>
    </row>
    <row r="173" spans="1:50" ht="12.75">
      <c r="A173" s="170" t="s">
        <v>313</v>
      </c>
      <c r="B173" s="171"/>
      <c r="C173" s="171"/>
      <c r="D173" s="171"/>
      <c r="E173" s="171"/>
      <c r="F173" s="171"/>
      <c r="G173" s="171"/>
      <c r="H173" s="171"/>
      <c r="I173" s="171"/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  <c r="U173" s="172"/>
      <c r="V173" s="170" t="s">
        <v>314</v>
      </c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  <c r="AK173" s="171"/>
      <c r="AL173" s="171"/>
      <c r="AM173" s="171"/>
      <c r="AN173" s="171"/>
      <c r="AO173" s="172"/>
      <c r="AP173" s="173">
        <v>300</v>
      </c>
      <c r="AQ173" s="174"/>
      <c r="AR173" s="174"/>
      <c r="AS173" s="174"/>
      <c r="AT173" s="175"/>
      <c r="AU173" s="173" t="s">
        <v>3</v>
      </c>
      <c r="AV173" s="174"/>
      <c r="AW173" s="174"/>
      <c r="AX173" s="175"/>
    </row>
    <row r="174" spans="1:50" ht="12.75">
      <c r="A174" s="170" t="s">
        <v>315</v>
      </c>
      <c r="B174" s="171"/>
      <c r="C174" s="171"/>
      <c r="D174" s="171"/>
      <c r="E174" s="171"/>
      <c r="F174" s="171"/>
      <c r="G174" s="171"/>
      <c r="H174" s="171"/>
      <c r="I174" s="171"/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2"/>
      <c r="V174" s="170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  <c r="AK174" s="171"/>
      <c r="AL174" s="171"/>
      <c r="AM174" s="171"/>
      <c r="AN174" s="171"/>
      <c r="AO174" s="172"/>
      <c r="AP174" s="173">
        <v>60</v>
      </c>
      <c r="AQ174" s="174"/>
      <c r="AR174" s="174"/>
      <c r="AS174" s="174"/>
      <c r="AT174" s="175"/>
      <c r="AU174" s="173" t="s">
        <v>3</v>
      </c>
      <c r="AV174" s="174"/>
      <c r="AW174" s="174"/>
      <c r="AX174" s="175"/>
    </row>
    <row r="175" spans="1:50" ht="12.75">
      <c r="A175" s="170" t="s">
        <v>316</v>
      </c>
      <c r="B175" s="171"/>
      <c r="C175" s="171"/>
      <c r="D175" s="171"/>
      <c r="E175" s="171"/>
      <c r="F175" s="171"/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2"/>
      <c r="V175" s="170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  <c r="AG175" s="171"/>
      <c r="AH175" s="171"/>
      <c r="AI175" s="171"/>
      <c r="AJ175" s="171"/>
      <c r="AK175" s="171"/>
      <c r="AL175" s="171"/>
      <c r="AM175" s="171"/>
      <c r="AN175" s="171"/>
      <c r="AO175" s="172"/>
      <c r="AP175" s="173">
        <v>60</v>
      </c>
      <c r="AQ175" s="174"/>
      <c r="AR175" s="174"/>
      <c r="AS175" s="174"/>
      <c r="AT175" s="175"/>
      <c r="AU175" s="173" t="s">
        <v>3</v>
      </c>
      <c r="AV175" s="174"/>
      <c r="AW175" s="174"/>
      <c r="AX175" s="175"/>
    </row>
    <row r="176" spans="1:50" ht="12.75">
      <c r="A176" s="170" t="s">
        <v>317</v>
      </c>
      <c r="B176" s="171"/>
      <c r="C176" s="171"/>
      <c r="D176" s="171"/>
      <c r="E176" s="171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2"/>
      <c r="V176" s="170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  <c r="AK176" s="171"/>
      <c r="AL176" s="171"/>
      <c r="AM176" s="171"/>
      <c r="AN176" s="171"/>
      <c r="AO176" s="172"/>
      <c r="AP176" s="173">
        <v>140</v>
      </c>
      <c r="AQ176" s="174"/>
      <c r="AR176" s="174"/>
      <c r="AS176" s="174"/>
      <c r="AT176" s="175"/>
      <c r="AU176" s="173" t="s">
        <v>3</v>
      </c>
      <c r="AV176" s="174"/>
      <c r="AW176" s="174"/>
      <c r="AX176" s="175"/>
    </row>
    <row r="177" spans="1:50" ht="12.75">
      <c r="A177" s="170" t="s">
        <v>318</v>
      </c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2"/>
      <c r="V177" s="170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  <c r="AK177" s="171"/>
      <c r="AL177" s="171"/>
      <c r="AM177" s="171"/>
      <c r="AN177" s="171"/>
      <c r="AO177" s="172"/>
      <c r="AP177" s="173">
        <v>60</v>
      </c>
      <c r="AQ177" s="174"/>
      <c r="AR177" s="174"/>
      <c r="AS177" s="174"/>
      <c r="AT177" s="175"/>
      <c r="AU177" s="173" t="s">
        <v>3</v>
      </c>
      <c r="AV177" s="174"/>
      <c r="AW177" s="174"/>
      <c r="AX177" s="175"/>
    </row>
    <row r="178" spans="1:50" ht="12.75">
      <c r="A178" s="170" t="s">
        <v>319</v>
      </c>
      <c r="B178" s="171"/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2"/>
      <c r="V178" s="170" t="s">
        <v>320</v>
      </c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  <c r="AM178" s="171"/>
      <c r="AN178" s="171"/>
      <c r="AO178" s="172"/>
      <c r="AP178" s="173">
        <v>150</v>
      </c>
      <c r="AQ178" s="174"/>
      <c r="AR178" s="174"/>
      <c r="AS178" s="174"/>
      <c r="AT178" s="175"/>
      <c r="AU178" s="173" t="s">
        <v>3</v>
      </c>
      <c r="AV178" s="174"/>
      <c r="AW178" s="174"/>
      <c r="AX178" s="175"/>
    </row>
    <row r="179" spans="1:50" ht="12.75">
      <c r="A179" s="188" t="s">
        <v>321</v>
      </c>
      <c r="B179" s="189"/>
      <c r="C179" s="189"/>
      <c r="D179" s="189"/>
      <c r="E179" s="189"/>
      <c r="F179" s="189"/>
      <c r="G179" s="189"/>
      <c r="H179" s="189"/>
      <c r="I179" s="189"/>
      <c r="J179" s="189"/>
      <c r="K179" s="189"/>
      <c r="L179" s="189"/>
      <c r="M179" s="189"/>
      <c r="N179" s="189"/>
      <c r="O179" s="189"/>
      <c r="P179" s="189"/>
      <c r="Q179" s="189"/>
      <c r="R179" s="189"/>
      <c r="S179" s="189"/>
      <c r="T179" s="189"/>
      <c r="U179" s="189"/>
      <c r="V179" s="188" t="s">
        <v>256</v>
      </c>
      <c r="W179" s="189"/>
      <c r="X179" s="189"/>
      <c r="Y179" s="189"/>
      <c r="Z179" s="189"/>
      <c r="AA179" s="189"/>
      <c r="AB179" s="189"/>
      <c r="AC179" s="189"/>
      <c r="AD179" s="189"/>
      <c r="AE179" s="189"/>
      <c r="AF179" s="189"/>
      <c r="AG179" s="189"/>
      <c r="AH179" s="189"/>
      <c r="AI179" s="189"/>
      <c r="AJ179" s="189"/>
      <c r="AK179" s="189"/>
      <c r="AL179" s="189"/>
      <c r="AM179" s="189"/>
      <c r="AN179" s="189"/>
      <c r="AO179" s="189"/>
      <c r="AP179" s="191">
        <v>400</v>
      </c>
      <c r="AQ179" s="192"/>
      <c r="AR179" s="192"/>
      <c r="AS179" s="192"/>
      <c r="AT179" s="192"/>
      <c r="AU179" s="191" t="s">
        <v>3</v>
      </c>
      <c r="AV179" s="192"/>
      <c r="AW179" s="192"/>
      <c r="AX179" s="193"/>
    </row>
    <row r="180" spans="1:50" ht="12.75">
      <c r="A180" s="179" t="s">
        <v>322</v>
      </c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79"/>
      <c r="W180" s="180"/>
      <c r="X180" s="180"/>
      <c r="Y180" s="180"/>
      <c r="Z180" s="180"/>
      <c r="AA180" s="180"/>
      <c r="AB180" s="180"/>
      <c r="AC180" s="180"/>
      <c r="AD180" s="180"/>
      <c r="AE180" s="180"/>
      <c r="AF180" s="180"/>
      <c r="AG180" s="180"/>
      <c r="AH180" s="180"/>
      <c r="AI180" s="180"/>
      <c r="AJ180" s="180"/>
      <c r="AK180" s="180"/>
      <c r="AL180" s="180"/>
      <c r="AM180" s="180"/>
      <c r="AN180" s="180"/>
      <c r="AO180" s="180"/>
      <c r="AP180" s="182"/>
      <c r="AQ180" s="183"/>
      <c r="AR180" s="183"/>
      <c r="AS180" s="183"/>
      <c r="AT180" s="183"/>
      <c r="AU180" s="182"/>
      <c r="AV180" s="183"/>
      <c r="AW180" s="183"/>
      <c r="AX180" s="184"/>
    </row>
    <row r="181" spans="1:50" ht="12.75">
      <c r="A181" s="170" t="s">
        <v>323</v>
      </c>
      <c r="B181" s="171"/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2"/>
      <c r="V181" s="170" t="s">
        <v>259</v>
      </c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  <c r="AK181" s="171"/>
      <c r="AL181" s="171"/>
      <c r="AM181" s="171"/>
      <c r="AN181" s="171"/>
      <c r="AO181" s="172"/>
      <c r="AP181" s="173">
        <v>350</v>
      </c>
      <c r="AQ181" s="174"/>
      <c r="AR181" s="174"/>
      <c r="AS181" s="174"/>
      <c r="AT181" s="175"/>
      <c r="AU181" s="173" t="s">
        <v>3</v>
      </c>
      <c r="AV181" s="174"/>
      <c r="AW181" s="174"/>
      <c r="AX181" s="175"/>
    </row>
    <row r="182" spans="1:50" ht="12.75">
      <c r="A182" s="170" t="s">
        <v>324</v>
      </c>
      <c r="B182" s="171"/>
      <c r="C182" s="171"/>
      <c r="D182" s="171"/>
      <c r="E182" s="171"/>
      <c r="F182" s="171"/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2"/>
      <c r="V182" s="170" t="s">
        <v>325</v>
      </c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  <c r="AH182" s="171"/>
      <c r="AI182" s="171"/>
      <c r="AJ182" s="171"/>
      <c r="AK182" s="171"/>
      <c r="AL182" s="171"/>
      <c r="AM182" s="171"/>
      <c r="AN182" s="171"/>
      <c r="AO182" s="172"/>
      <c r="AP182" s="173">
        <v>350</v>
      </c>
      <c r="AQ182" s="174"/>
      <c r="AR182" s="174"/>
      <c r="AS182" s="174"/>
      <c r="AT182" s="175"/>
      <c r="AU182" s="173" t="s">
        <v>3</v>
      </c>
      <c r="AV182" s="174"/>
      <c r="AW182" s="174"/>
      <c r="AX182" s="175"/>
    </row>
    <row r="183" spans="1:50" ht="12.75">
      <c r="A183" s="170" t="s">
        <v>326</v>
      </c>
      <c r="B183" s="171"/>
      <c r="C183" s="171"/>
      <c r="D183" s="171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2"/>
      <c r="V183" s="170" t="s">
        <v>320</v>
      </c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  <c r="AK183" s="171"/>
      <c r="AL183" s="171"/>
      <c r="AM183" s="171"/>
      <c r="AN183" s="171"/>
      <c r="AO183" s="172"/>
      <c r="AP183" s="173">
        <v>350</v>
      </c>
      <c r="AQ183" s="174"/>
      <c r="AR183" s="174"/>
      <c r="AS183" s="174"/>
      <c r="AT183" s="175"/>
      <c r="AU183" s="173" t="s">
        <v>3</v>
      </c>
      <c r="AV183" s="174"/>
      <c r="AW183" s="174"/>
      <c r="AX183" s="175"/>
    </row>
    <row r="184" spans="1:50" ht="12.75">
      <c r="A184" s="170" t="s">
        <v>327</v>
      </c>
      <c r="B184" s="171"/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2"/>
      <c r="V184" s="170" t="s">
        <v>328</v>
      </c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  <c r="AK184" s="171"/>
      <c r="AL184" s="171"/>
      <c r="AM184" s="171"/>
      <c r="AN184" s="171"/>
      <c r="AO184" s="172"/>
      <c r="AP184" s="173">
        <v>350</v>
      </c>
      <c r="AQ184" s="174"/>
      <c r="AR184" s="174"/>
      <c r="AS184" s="174"/>
      <c r="AT184" s="175"/>
      <c r="AU184" s="173" t="s">
        <v>3</v>
      </c>
      <c r="AV184" s="174"/>
      <c r="AW184" s="174"/>
      <c r="AX184" s="175"/>
    </row>
    <row r="185" spans="1:50" ht="12.75">
      <c r="A185" s="170" t="s">
        <v>329</v>
      </c>
      <c r="B185" s="171"/>
      <c r="C185" s="171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2"/>
      <c r="V185" s="170" t="s">
        <v>302</v>
      </c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/>
      <c r="AI185" s="171"/>
      <c r="AJ185" s="171"/>
      <c r="AK185" s="171"/>
      <c r="AL185" s="171"/>
      <c r="AM185" s="171"/>
      <c r="AN185" s="171"/>
      <c r="AO185" s="172"/>
      <c r="AP185" s="173">
        <v>350</v>
      </c>
      <c r="AQ185" s="174"/>
      <c r="AR185" s="174"/>
      <c r="AS185" s="174"/>
      <c r="AT185" s="175"/>
      <c r="AU185" s="173" t="s">
        <v>3</v>
      </c>
      <c r="AV185" s="174"/>
      <c r="AW185" s="174"/>
      <c r="AX185" s="175"/>
    </row>
    <row r="186" spans="1:50" ht="12.75">
      <c r="A186" s="170" t="s">
        <v>330</v>
      </c>
      <c r="B186" s="171"/>
      <c r="C186" s="171"/>
      <c r="D186" s="171"/>
      <c r="E186" s="171"/>
      <c r="F186" s="171"/>
      <c r="G186" s="171"/>
      <c r="H186" s="171"/>
      <c r="I186" s="171"/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  <c r="U186" s="172"/>
      <c r="V186" s="170" t="s">
        <v>331</v>
      </c>
      <c r="W186" s="171"/>
      <c r="X186" s="171"/>
      <c r="Y186" s="171"/>
      <c r="Z186" s="171"/>
      <c r="AA186" s="171"/>
      <c r="AB186" s="171"/>
      <c r="AC186" s="171"/>
      <c r="AD186" s="171"/>
      <c r="AE186" s="171"/>
      <c r="AF186" s="171"/>
      <c r="AG186" s="171"/>
      <c r="AH186" s="171"/>
      <c r="AI186" s="171"/>
      <c r="AJ186" s="171"/>
      <c r="AK186" s="171"/>
      <c r="AL186" s="171"/>
      <c r="AM186" s="171"/>
      <c r="AN186" s="171"/>
      <c r="AO186" s="172"/>
      <c r="AP186" s="173">
        <v>350</v>
      </c>
      <c r="AQ186" s="174"/>
      <c r="AR186" s="174"/>
      <c r="AS186" s="174"/>
      <c r="AT186" s="175"/>
      <c r="AU186" s="173" t="s">
        <v>3</v>
      </c>
      <c r="AV186" s="174"/>
      <c r="AW186" s="174"/>
      <c r="AX186" s="175"/>
    </row>
    <row r="187" spans="1:50" ht="15.75">
      <c r="A187" s="269" t="s">
        <v>332</v>
      </c>
      <c r="B187" s="269"/>
      <c r="C187" s="269"/>
      <c r="D187" s="269"/>
      <c r="E187" s="269"/>
      <c r="F187" s="269"/>
      <c r="G187" s="269"/>
      <c r="H187" s="269"/>
      <c r="I187" s="269"/>
      <c r="J187" s="269"/>
      <c r="K187" s="269"/>
      <c r="L187" s="269"/>
      <c r="M187" s="269"/>
      <c r="N187" s="269"/>
      <c r="O187" s="269"/>
      <c r="P187" s="269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  <c r="AD187" s="269"/>
      <c r="AE187" s="269"/>
      <c r="AF187" s="269"/>
      <c r="AG187" s="269"/>
      <c r="AH187" s="269"/>
      <c r="AI187" s="269"/>
      <c r="AJ187" s="269"/>
      <c r="AK187" s="269"/>
      <c r="AL187" s="269"/>
      <c r="AM187" s="269"/>
      <c r="AN187" s="269"/>
      <c r="AO187" s="269"/>
      <c r="AP187" s="269"/>
      <c r="AQ187" s="269"/>
      <c r="AR187" s="269"/>
      <c r="AS187" s="269"/>
      <c r="AT187" s="269"/>
      <c r="AU187" s="269"/>
      <c r="AV187" s="269"/>
      <c r="AW187" s="269"/>
      <c r="AX187" s="269"/>
    </row>
    <row r="188" spans="1:50" ht="14.25">
      <c r="A188" s="236" t="s">
        <v>333</v>
      </c>
      <c r="B188" s="237"/>
      <c r="C188" s="237"/>
      <c r="D188" s="237"/>
      <c r="E188" s="237"/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  <c r="W188" s="238"/>
      <c r="X188" s="236" t="s">
        <v>155</v>
      </c>
      <c r="Y188" s="237"/>
      <c r="Z188" s="237"/>
      <c r="AA188" s="237"/>
      <c r="AB188" s="237"/>
      <c r="AC188" s="237"/>
      <c r="AD188" s="237"/>
      <c r="AE188" s="237"/>
      <c r="AF188" s="237"/>
      <c r="AG188" s="237"/>
      <c r="AH188" s="237"/>
      <c r="AI188" s="237"/>
      <c r="AJ188" s="237"/>
      <c r="AK188" s="237"/>
      <c r="AL188" s="237"/>
      <c r="AM188" s="237"/>
      <c r="AN188" s="237"/>
      <c r="AO188" s="238"/>
      <c r="AP188" s="236" t="s">
        <v>91</v>
      </c>
      <c r="AQ188" s="237"/>
      <c r="AR188" s="237"/>
      <c r="AS188" s="237"/>
      <c r="AT188" s="238"/>
      <c r="AU188" s="236" t="s">
        <v>92</v>
      </c>
      <c r="AV188" s="237"/>
      <c r="AW188" s="237"/>
      <c r="AX188" s="238"/>
    </row>
    <row r="189" spans="1:50" ht="14.25">
      <c r="A189" s="176"/>
      <c r="B189" s="177"/>
      <c r="C189" s="177"/>
      <c r="D189" s="177"/>
      <c r="E189" s="177"/>
      <c r="F189" s="177"/>
      <c r="G189" s="177"/>
      <c r="H189" s="177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  <c r="U189" s="177"/>
      <c r="V189" s="177"/>
      <c r="W189" s="178"/>
      <c r="X189" s="176"/>
      <c r="Y189" s="177"/>
      <c r="Z189" s="177"/>
      <c r="AA189" s="177"/>
      <c r="AB189" s="177"/>
      <c r="AC189" s="177"/>
      <c r="AD189" s="177"/>
      <c r="AE189" s="177"/>
      <c r="AF189" s="177"/>
      <c r="AG189" s="177"/>
      <c r="AH189" s="177"/>
      <c r="AI189" s="177"/>
      <c r="AJ189" s="177"/>
      <c r="AK189" s="177"/>
      <c r="AL189" s="177"/>
      <c r="AM189" s="177"/>
      <c r="AN189" s="177"/>
      <c r="AO189" s="178"/>
      <c r="AP189" s="227" t="s">
        <v>96</v>
      </c>
      <c r="AQ189" s="228"/>
      <c r="AR189" s="228"/>
      <c r="AS189" s="228"/>
      <c r="AT189" s="229"/>
      <c r="AU189" s="227" t="s">
        <v>97</v>
      </c>
      <c r="AV189" s="228"/>
      <c r="AW189" s="228"/>
      <c r="AX189" s="229"/>
    </row>
    <row r="190" spans="1:50" ht="14.25">
      <c r="A190" s="182"/>
      <c r="B190" s="183"/>
      <c r="C190" s="183"/>
      <c r="D190" s="183"/>
      <c r="E190" s="183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4"/>
      <c r="X190" s="182"/>
      <c r="Y190" s="183"/>
      <c r="Z190" s="183"/>
      <c r="AA190" s="183"/>
      <c r="AB190" s="183"/>
      <c r="AC190" s="183"/>
      <c r="AD190" s="183"/>
      <c r="AE190" s="183"/>
      <c r="AF190" s="183"/>
      <c r="AG190" s="183"/>
      <c r="AH190" s="183"/>
      <c r="AI190" s="183"/>
      <c r="AJ190" s="183"/>
      <c r="AK190" s="183"/>
      <c r="AL190" s="183"/>
      <c r="AM190" s="183"/>
      <c r="AN190" s="183"/>
      <c r="AO190" s="184"/>
      <c r="AP190" s="263"/>
      <c r="AQ190" s="264"/>
      <c r="AR190" s="264"/>
      <c r="AS190" s="264"/>
      <c r="AT190" s="265"/>
      <c r="AU190" s="263" t="s">
        <v>100</v>
      </c>
      <c r="AV190" s="264"/>
      <c r="AW190" s="264"/>
      <c r="AX190" s="265"/>
    </row>
    <row r="191" spans="1:50" ht="12.75">
      <c r="A191" s="179" t="s">
        <v>334</v>
      </c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1"/>
      <c r="X191" s="179" t="s">
        <v>335</v>
      </c>
      <c r="Y191" s="180"/>
      <c r="Z191" s="180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180"/>
      <c r="AK191" s="180"/>
      <c r="AL191" s="180"/>
      <c r="AM191" s="180"/>
      <c r="AN191" s="180"/>
      <c r="AO191" s="181"/>
      <c r="AP191" s="182">
        <v>120</v>
      </c>
      <c r="AQ191" s="183"/>
      <c r="AR191" s="183"/>
      <c r="AS191" s="183"/>
      <c r="AT191" s="184"/>
      <c r="AU191" s="182" t="s">
        <v>3</v>
      </c>
      <c r="AV191" s="183"/>
      <c r="AW191" s="183"/>
      <c r="AX191" s="184"/>
    </row>
    <row r="192" spans="1:50" ht="12.75">
      <c r="A192" s="179" t="s">
        <v>336</v>
      </c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1"/>
      <c r="X192" s="179" t="s">
        <v>302</v>
      </c>
      <c r="Y192" s="180"/>
      <c r="Z192" s="180"/>
      <c r="AA192" s="180"/>
      <c r="AB192" s="180"/>
      <c r="AC192" s="180"/>
      <c r="AD192" s="180"/>
      <c r="AE192" s="180"/>
      <c r="AF192" s="180"/>
      <c r="AG192" s="180"/>
      <c r="AH192" s="180"/>
      <c r="AI192" s="180"/>
      <c r="AJ192" s="180"/>
      <c r="AK192" s="180"/>
      <c r="AL192" s="180"/>
      <c r="AM192" s="180"/>
      <c r="AN192" s="180"/>
      <c r="AO192" s="181"/>
      <c r="AP192" s="182">
        <v>900</v>
      </c>
      <c r="AQ192" s="183"/>
      <c r="AR192" s="183"/>
      <c r="AS192" s="183"/>
      <c r="AT192" s="184"/>
      <c r="AU192" s="182" t="s">
        <v>3</v>
      </c>
      <c r="AV192" s="183"/>
      <c r="AW192" s="183"/>
      <c r="AX192" s="184"/>
    </row>
    <row r="193" spans="1:50" ht="12.75">
      <c r="A193" s="179" t="s">
        <v>337</v>
      </c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1"/>
      <c r="X193" s="179" t="s">
        <v>302</v>
      </c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180"/>
      <c r="AL193" s="180"/>
      <c r="AM193" s="180"/>
      <c r="AN193" s="180"/>
      <c r="AO193" s="181"/>
      <c r="AP193" s="182">
        <v>800</v>
      </c>
      <c r="AQ193" s="183"/>
      <c r="AR193" s="183"/>
      <c r="AS193" s="183"/>
      <c r="AT193" s="184"/>
      <c r="AU193" s="182" t="s">
        <v>3</v>
      </c>
      <c r="AV193" s="183"/>
      <c r="AW193" s="183"/>
      <c r="AX193" s="184"/>
    </row>
    <row r="194" spans="1:54" ht="12.75">
      <c r="A194" s="179" t="s">
        <v>338</v>
      </c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1"/>
      <c r="X194" s="179" t="s">
        <v>339</v>
      </c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180"/>
      <c r="AL194" s="180"/>
      <c r="AM194" s="180"/>
      <c r="AN194" s="180"/>
      <c r="AO194" s="181"/>
      <c r="AP194" s="182">
        <v>650</v>
      </c>
      <c r="AQ194" s="183"/>
      <c r="AR194" s="183"/>
      <c r="AS194" s="183"/>
      <c r="AT194" s="184"/>
      <c r="AU194" s="182" t="s">
        <v>3</v>
      </c>
      <c r="AV194" s="183"/>
      <c r="AW194" s="183"/>
      <c r="AX194" s="184"/>
      <c r="AZ194" s="31"/>
      <c r="BA194" s="31"/>
      <c r="BB194" s="31"/>
    </row>
    <row r="195" spans="1:54" ht="12.75">
      <c r="A195" s="179" t="s">
        <v>340</v>
      </c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1"/>
      <c r="X195" s="179" t="s">
        <v>312</v>
      </c>
      <c r="Y195" s="180"/>
      <c r="Z195" s="180"/>
      <c r="AA195" s="180"/>
      <c r="AB195" s="180"/>
      <c r="AC195" s="180"/>
      <c r="AD195" s="180"/>
      <c r="AE195" s="180"/>
      <c r="AF195" s="180"/>
      <c r="AG195" s="180"/>
      <c r="AH195" s="180"/>
      <c r="AI195" s="180"/>
      <c r="AJ195" s="180"/>
      <c r="AK195" s="180"/>
      <c r="AL195" s="180"/>
      <c r="AM195" s="180"/>
      <c r="AN195" s="180"/>
      <c r="AO195" s="181"/>
      <c r="AP195" s="182">
        <v>950</v>
      </c>
      <c r="AQ195" s="183"/>
      <c r="AR195" s="183"/>
      <c r="AS195" s="183"/>
      <c r="AT195" s="184"/>
      <c r="AU195" s="182" t="s">
        <v>3</v>
      </c>
      <c r="AV195" s="183"/>
      <c r="AW195" s="183"/>
      <c r="AX195" s="184"/>
      <c r="AY195" s="29"/>
      <c r="AZ195" s="31"/>
      <c r="BA195" s="31"/>
      <c r="BB195" s="31"/>
    </row>
    <row r="196" spans="1:54" ht="12.75">
      <c r="A196" s="179" t="s">
        <v>341</v>
      </c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1"/>
      <c r="X196" s="179" t="s">
        <v>256</v>
      </c>
      <c r="Y196" s="180"/>
      <c r="Z196" s="180"/>
      <c r="AA196" s="180"/>
      <c r="AB196" s="180"/>
      <c r="AC196" s="180"/>
      <c r="AD196" s="180"/>
      <c r="AE196" s="180"/>
      <c r="AF196" s="180"/>
      <c r="AG196" s="180"/>
      <c r="AH196" s="180"/>
      <c r="AI196" s="180"/>
      <c r="AJ196" s="180"/>
      <c r="AK196" s="180"/>
      <c r="AL196" s="180"/>
      <c r="AM196" s="180"/>
      <c r="AN196" s="180"/>
      <c r="AO196" s="181"/>
      <c r="AP196" s="182">
        <v>750</v>
      </c>
      <c r="AQ196" s="183"/>
      <c r="AR196" s="183"/>
      <c r="AS196" s="183"/>
      <c r="AT196" s="184"/>
      <c r="AU196" s="182" t="s">
        <v>3</v>
      </c>
      <c r="AV196" s="183"/>
      <c r="AW196" s="183"/>
      <c r="AX196" s="184"/>
      <c r="AY196" s="29"/>
      <c r="AZ196" s="31"/>
      <c r="BA196" s="31"/>
      <c r="BB196" s="31"/>
    </row>
    <row r="197" spans="1:54" ht="15.75">
      <c r="A197" s="269" t="s">
        <v>342</v>
      </c>
      <c r="B197" s="269"/>
      <c r="C197" s="269"/>
      <c r="D197" s="269"/>
      <c r="E197" s="269"/>
      <c r="F197" s="269"/>
      <c r="G197" s="269"/>
      <c r="H197" s="269"/>
      <c r="I197" s="269"/>
      <c r="J197" s="269"/>
      <c r="K197" s="269"/>
      <c r="L197" s="269"/>
      <c r="M197" s="269"/>
      <c r="N197" s="269"/>
      <c r="O197" s="269"/>
      <c r="P197" s="269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  <c r="AD197" s="269"/>
      <c r="AE197" s="269"/>
      <c r="AF197" s="269"/>
      <c r="AG197" s="269"/>
      <c r="AH197" s="269"/>
      <c r="AI197" s="269"/>
      <c r="AJ197" s="269"/>
      <c r="AK197" s="269"/>
      <c r="AL197" s="269"/>
      <c r="AM197" s="269"/>
      <c r="AN197" s="269"/>
      <c r="AO197" s="269"/>
      <c r="AP197" s="269"/>
      <c r="AQ197" s="269"/>
      <c r="AR197" s="269"/>
      <c r="AS197" s="269"/>
      <c r="AT197" s="269"/>
      <c r="AU197" s="269"/>
      <c r="AV197" s="269"/>
      <c r="AW197" s="269"/>
      <c r="AX197" s="269"/>
      <c r="AY197" s="29"/>
      <c r="AZ197" s="31"/>
      <c r="BA197" s="31"/>
      <c r="BB197" s="31"/>
    </row>
    <row r="198" spans="1:51" ht="14.25">
      <c r="A198" s="236" t="s">
        <v>343</v>
      </c>
      <c r="B198" s="237"/>
      <c r="C198" s="237"/>
      <c r="D198" s="237"/>
      <c r="E198" s="237"/>
      <c r="F198" s="237"/>
      <c r="G198" s="237"/>
      <c r="H198" s="237"/>
      <c r="I198" s="237"/>
      <c r="J198" s="237"/>
      <c r="K198" s="237"/>
      <c r="L198" s="237"/>
      <c r="M198" s="237"/>
      <c r="N198" s="237"/>
      <c r="O198" s="237"/>
      <c r="P198" s="237"/>
      <c r="Q198" s="237"/>
      <c r="R198" s="237"/>
      <c r="S198" s="237"/>
      <c r="T198" s="237"/>
      <c r="U198" s="237"/>
      <c r="V198" s="237"/>
      <c r="W198" s="237"/>
      <c r="X198" s="237"/>
      <c r="Y198" s="237"/>
      <c r="Z198" s="237"/>
      <c r="AA198" s="237"/>
      <c r="AB198" s="237"/>
      <c r="AC198" s="237"/>
      <c r="AD198" s="237"/>
      <c r="AE198" s="237"/>
      <c r="AF198" s="237"/>
      <c r="AG198" s="237"/>
      <c r="AH198" s="237"/>
      <c r="AI198" s="237"/>
      <c r="AJ198" s="237"/>
      <c r="AK198" s="237"/>
      <c r="AL198" s="237"/>
      <c r="AM198" s="237"/>
      <c r="AN198" s="237"/>
      <c r="AO198" s="238"/>
      <c r="AP198" s="236" t="s">
        <v>91</v>
      </c>
      <c r="AQ198" s="237"/>
      <c r="AR198" s="237"/>
      <c r="AS198" s="237"/>
      <c r="AT198" s="238"/>
      <c r="AU198" s="236" t="s">
        <v>92</v>
      </c>
      <c r="AV198" s="237"/>
      <c r="AW198" s="237"/>
      <c r="AX198" s="238"/>
      <c r="AY198" s="29"/>
    </row>
    <row r="199" spans="1:50" ht="14.25">
      <c r="A199" s="239"/>
      <c r="B199" s="240"/>
      <c r="C199" s="240"/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  <c r="R199" s="240"/>
      <c r="S199" s="240"/>
      <c r="T199" s="240"/>
      <c r="U199" s="240"/>
      <c r="V199" s="240"/>
      <c r="W199" s="240"/>
      <c r="X199" s="240"/>
      <c r="Y199" s="240"/>
      <c r="Z199" s="240"/>
      <c r="AA199" s="240"/>
      <c r="AB199" s="240"/>
      <c r="AC199" s="240"/>
      <c r="AD199" s="240"/>
      <c r="AE199" s="240"/>
      <c r="AF199" s="240"/>
      <c r="AG199" s="240"/>
      <c r="AH199" s="240"/>
      <c r="AI199" s="240"/>
      <c r="AJ199" s="240"/>
      <c r="AK199" s="240"/>
      <c r="AL199" s="240"/>
      <c r="AM199" s="240"/>
      <c r="AN199" s="240"/>
      <c r="AO199" s="241"/>
      <c r="AP199" s="227" t="s">
        <v>96</v>
      </c>
      <c r="AQ199" s="228"/>
      <c r="AR199" s="228"/>
      <c r="AS199" s="228"/>
      <c r="AT199" s="229"/>
      <c r="AU199" s="227" t="s">
        <v>185</v>
      </c>
      <c r="AV199" s="228"/>
      <c r="AW199" s="228"/>
      <c r="AX199" s="229"/>
    </row>
    <row r="200" spans="1:50" ht="14.25">
      <c r="A200" s="161"/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  <c r="AA200" s="162"/>
      <c r="AB200" s="162"/>
      <c r="AC200" s="162"/>
      <c r="AD200" s="162"/>
      <c r="AE200" s="162"/>
      <c r="AF200" s="162"/>
      <c r="AG200" s="162"/>
      <c r="AH200" s="162"/>
      <c r="AI200" s="162"/>
      <c r="AJ200" s="162"/>
      <c r="AK200" s="162"/>
      <c r="AL200" s="162"/>
      <c r="AM200" s="162"/>
      <c r="AN200" s="162"/>
      <c r="AO200" s="163"/>
      <c r="AP200" s="263"/>
      <c r="AQ200" s="264"/>
      <c r="AR200" s="264"/>
      <c r="AS200" s="264"/>
      <c r="AT200" s="265"/>
      <c r="AU200" s="263" t="s">
        <v>100</v>
      </c>
      <c r="AV200" s="264"/>
      <c r="AW200" s="264"/>
      <c r="AX200" s="265"/>
    </row>
    <row r="201" spans="1:50" ht="12.75">
      <c r="A201" s="170" t="s">
        <v>344</v>
      </c>
      <c r="B201" s="171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1"/>
      <c r="AK201" s="171"/>
      <c r="AL201" s="171"/>
      <c r="AM201" s="171"/>
      <c r="AN201" s="171"/>
      <c r="AO201" s="172"/>
      <c r="AP201" s="173">
        <v>200</v>
      </c>
      <c r="AQ201" s="174"/>
      <c r="AR201" s="174"/>
      <c r="AS201" s="174"/>
      <c r="AT201" s="175"/>
      <c r="AU201" s="173" t="s">
        <v>3</v>
      </c>
      <c r="AV201" s="174"/>
      <c r="AW201" s="174"/>
      <c r="AX201" s="175"/>
    </row>
    <row r="202" spans="1:50" ht="12.75">
      <c r="A202" s="170" t="s">
        <v>345</v>
      </c>
      <c r="B202" s="171"/>
      <c r="C202" s="171"/>
      <c r="D202" s="171"/>
      <c r="E202" s="171"/>
      <c r="F202" s="171"/>
      <c r="G202" s="171"/>
      <c r="H202" s="171"/>
      <c r="I202" s="171"/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  <c r="AG202" s="171"/>
      <c r="AH202" s="171"/>
      <c r="AI202" s="171"/>
      <c r="AJ202" s="171"/>
      <c r="AK202" s="171"/>
      <c r="AL202" s="171"/>
      <c r="AM202" s="171"/>
      <c r="AN202" s="171"/>
      <c r="AO202" s="172"/>
      <c r="AP202" s="173">
        <v>850</v>
      </c>
      <c r="AQ202" s="174"/>
      <c r="AR202" s="174"/>
      <c r="AS202" s="174"/>
      <c r="AT202" s="175"/>
      <c r="AU202" s="173" t="s">
        <v>3</v>
      </c>
      <c r="AV202" s="174"/>
      <c r="AW202" s="174"/>
      <c r="AX202" s="175"/>
    </row>
    <row r="203" spans="1:50" ht="12.75">
      <c r="A203" s="170" t="s">
        <v>346</v>
      </c>
      <c r="B203" s="171"/>
      <c r="C203" s="171"/>
      <c r="D203" s="171"/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AA203" s="171"/>
      <c r="AB203" s="171"/>
      <c r="AC203" s="171"/>
      <c r="AD203" s="171"/>
      <c r="AE203" s="171"/>
      <c r="AF203" s="171"/>
      <c r="AG203" s="171"/>
      <c r="AH203" s="171"/>
      <c r="AI203" s="171"/>
      <c r="AJ203" s="171"/>
      <c r="AK203" s="171"/>
      <c r="AL203" s="171"/>
      <c r="AM203" s="171"/>
      <c r="AN203" s="171"/>
      <c r="AO203" s="172"/>
      <c r="AP203" s="173">
        <v>250</v>
      </c>
      <c r="AQ203" s="174"/>
      <c r="AR203" s="174"/>
      <c r="AS203" s="174"/>
      <c r="AT203" s="175"/>
      <c r="AU203" s="173" t="s">
        <v>3</v>
      </c>
      <c r="AV203" s="174"/>
      <c r="AW203" s="174"/>
      <c r="AX203" s="175"/>
    </row>
    <row r="204" spans="1:50" ht="12.75">
      <c r="A204" s="170" t="s">
        <v>347</v>
      </c>
      <c r="B204" s="171"/>
      <c r="C204" s="171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  <c r="AK204" s="171"/>
      <c r="AL204" s="171"/>
      <c r="AM204" s="171"/>
      <c r="AN204" s="171"/>
      <c r="AO204" s="172"/>
      <c r="AP204" s="173">
        <v>400</v>
      </c>
      <c r="AQ204" s="174"/>
      <c r="AR204" s="174"/>
      <c r="AS204" s="174"/>
      <c r="AT204" s="175"/>
      <c r="AU204" s="173" t="s">
        <v>3</v>
      </c>
      <c r="AV204" s="174"/>
      <c r="AW204" s="174"/>
      <c r="AX204" s="175"/>
    </row>
    <row r="205" spans="1:50" ht="12.75">
      <c r="A205" s="170" t="s">
        <v>348</v>
      </c>
      <c r="B205" s="171"/>
      <c r="C205" s="171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1"/>
      <c r="AK205" s="171"/>
      <c r="AL205" s="171"/>
      <c r="AM205" s="171"/>
      <c r="AN205" s="171"/>
      <c r="AO205" s="172"/>
      <c r="AP205" s="173">
        <v>400</v>
      </c>
      <c r="AQ205" s="174"/>
      <c r="AR205" s="174"/>
      <c r="AS205" s="174"/>
      <c r="AT205" s="175"/>
      <c r="AU205" s="173" t="s">
        <v>3</v>
      </c>
      <c r="AV205" s="174"/>
      <c r="AW205" s="174"/>
      <c r="AX205" s="175"/>
    </row>
    <row r="206" spans="1:50" ht="12.75">
      <c r="A206" s="170" t="s">
        <v>349</v>
      </c>
      <c r="B206" s="171"/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  <c r="AA206" s="171"/>
      <c r="AB206" s="171"/>
      <c r="AC206" s="171"/>
      <c r="AD206" s="171"/>
      <c r="AE206" s="171"/>
      <c r="AF206" s="171"/>
      <c r="AG206" s="171"/>
      <c r="AH206" s="171"/>
      <c r="AI206" s="171"/>
      <c r="AJ206" s="171"/>
      <c r="AK206" s="171"/>
      <c r="AL206" s="171"/>
      <c r="AM206" s="171"/>
      <c r="AN206" s="171"/>
      <c r="AO206" s="172"/>
      <c r="AP206" s="173">
        <v>400</v>
      </c>
      <c r="AQ206" s="174"/>
      <c r="AR206" s="174"/>
      <c r="AS206" s="174"/>
      <c r="AT206" s="175"/>
      <c r="AU206" s="173" t="s">
        <v>3</v>
      </c>
      <c r="AV206" s="174"/>
      <c r="AW206" s="174"/>
      <c r="AX206" s="175"/>
    </row>
    <row r="207" spans="1:50" ht="12.75">
      <c r="A207" s="170" t="s">
        <v>350</v>
      </c>
      <c r="B207" s="171"/>
      <c r="C207" s="171"/>
      <c r="D207" s="171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1"/>
      <c r="AE207" s="171"/>
      <c r="AF207" s="171"/>
      <c r="AG207" s="171"/>
      <c r="AH207" s="171"/>
      <c r="AI207" s="171"/>
      <c r="AJ207" s="171"/>
      <c r="AK207" s="171"/>
      <c r="AL207" s="171"/>
      <c r="AM207" s="171"/>
      <c r="AN207" s="171"/>
      <c r="AO207" s="172"/>
      <c r="AP207" s="173">
        <v>250</v>
      </c>
      <c r="AQ207" s="174"/>
      <c r="AR207" s="174"/>
      <c r="AS207" s="174"/>
      <c r="AT207" s="175"/>
      <c r="AU207" s="173" t="s">
        <v>3</v>
      </c>
      <c r="AV207" s="174"/>
      <c r="AW207" s="174"/>
      <c r="AX207" s="175"/>
    </row>
    <row r="208" spans="1:50" ht="12.75">
      <c r="A208" s="170" t="s">
        <v>351</v>
      </c>
      <c r="B208" s="171"/>
      <c r="C208" s="171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E208" s="171"/>
      <c r="AF208" s="171"/>
      <c r="AG208" s="171"/>
      <c r="AH208" s="171"/>
      <c r="AI208" s="171"/>
      <c r="AJ208" s="171"/>
      <c r="AK208" s="171"/>
      <c r="AL208" s="171"/>
      <c r="AM208" s="171"/>
      <c r="AN208" s="171"/>
      <c r="AO208" s="172"/>
      <c r="AP208" s="173">
        <v>700</v>
      </c>
      <c r="AQ208" s="174"/>
      <c r="AR208" s="174"/>
      <c r="AS208" s="174"/>
      <c r="AT208" s="175"/>
      <c r="AU208" s="173" t="s">
        <v>3</v>
      </c>
      <c r="AV208" s="174"/>
      <c r="AW208" s="174"/>
      <c r="AX208" s="175"/>
    </row>
    <row r="209" spans="1:50" ht="12.75">
      <c r="A209" s="170" t="s">
        <v>352</v>
      </c>
      <c r="B209" s="171"/>
      <c r="C209" s="171"/>
      <c r="D209" s="171"/>
      <c r="E209" s="171"/>
      <c r="F209" s="171"/>
      <c r="G209" s="171"/>
      <c r="H209" s="171"/>
      <c r="I209" s="171"/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  <c r="AE209" s="171"/>
      <c r="AF209" s="171"/>
      <c r="AG209" s="171"/>
      <c r="AH209" s="171"/>
      <c r="AI209" s="171"/>
      <c r="AJ209" s="171"/>
      <c r="AK209" s="171"/>
      <c r="AL209" s="171"/>
      <c r="AM209" s="171"/>
      <c r="AN209" s="171"/>
      <c r="AO209" s="172"/>
      <c r="AP209" s="173">
        <v>700</v>
      </c>
      <c r="AQ209" s="174"/>
      <c r="AR209" s="174"/>
      <c r="AS209" s="174"/>
      <c r="AT209" s="175"/>
      <c r="AU209" s="173" t="s">
        <v>3</v>
      </c>
      <c r="AV209" s="174"/>
      <c r="AW209" s="174"/>
      <c r="AX209" s="175"/>
    </row>
    <row r="210" spans="1:50" ht="12.75">
      <c r="A210" s="170" t="s">
        <v>353</v>
      </c>
      <c r="B210" s="171"/>
      <c r="C210" s="171"/>
      <c r="D210" s="171"/>
      <c r="E210" s="171"/>
      <c r="F210" s="171"/>
      <c r="G210" s="171"/>
      <c r="H210" s="171"/>
      <c r="I210" s="171"/>
      <c r="J210" s="171"/>
      <c r="K210" s="171"/>
      <c r="L210" s="171"/>
      <c r="M210" s="171"/>
      <c r="N210" s="171"/>
      <c r="O210" s="171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AA210" s="171"/>
      <c r="AB210" s="171"/>
      <c r="AC210" s="171"/>
      <c r="AD210" s="171"/>
      <c r="AE210" s="171"/>
      <c r="AF210" s="171"/>
      <c r="AG210" s="171"/>
      <c r="AH210" s="171"/>
      <c r="AI210" s="171"/>
      <c r="AJ210" s="171"/>
      <c r="AK210" s="171"/>
      <c r="AL210" s="171"/>
      <c r="AM210" s="171"/>
      <c r="AN210" s="171"/>
      <c r="AO210" s="172"/>
      <c r="AP210" s="173">
        <v>700</v>
      </c>
      <c r="AQ210" s="174"/>
      <c r="AR210" s="174"/>
      <c r="AS210" s="174"/>
      <c r="AT210" s="175"/>
      <c r="AU210" s="173" t="s">
        <v>3</v>
      </c>
      <c r="AV210" s="174"/>
      <c r="AW210" s="174"/>
      <c r="AX210" s="175"/>
    </row>
    <row r="211" spans="1:50" ht="12.75">
      <c r="A211" s="170" t="s">
        <v>354</v>
      </c>
      <c r="B211" s="171"/>
      <c r="C211" s="171"/>
      <c r="D211" s="171"/>
      <c r="E211" s="171"/>
      <c r="F211" s="171"/>
      <c r="G211" s="171"/>
      <c r="H211" s="171"/>
      <c r="I211" s="171"/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171"/>
      <c r="AD211" s="171"/>
      <c r="AE211" s="171"/>
      <c r="AF211" s="171"/>
      <c r="AG211" s="171"/>
      <c r="AH211" s="171"/>
      <c r="AI211" s="171"/>
      <c r="AJ211" s="171"/>
      <c r="AK211" s="171"/>
      <c r="AL211" s="171"/>
      <c r="AM211" s="171"/>
      <c r="AN211" s="171"/>
      <c r="AO211" s="172"/>
      <c r="AP211" s="173">
        <v>300</v>
      </c>
      <c r="AQ211" s="174"/>
      <c r="AR211" s="174"/>
      <c r="AS211" s="174"/>
      <c r="AT211" s="175"/>
      <c r="AU211" s="173" t="s">
        <v>3</v>
      </c>
      <c r="AV211" s="174"/>
      <c r="AW211" s="174"/>
      <c r="AX211" s="175"/>
    </row>
    <row r="212" spans="1:50" ht="12.75">
      <c r="A212" s="170" t="s">
        <v>355</v>
      </c>
      <c r="B212" s="171"/>
      <c r="C212" s="171"/>
      <c r="D212" s="171"/>
      <c r="E212" s="171"/>
      <c r="F212" s="171"/>
      <c r="G212" s="171"/>
      <c r="H212" s="171"/>
      <c r="I212" s="171"/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  <c r="AK212" s="171"/>
      <c r="AL212" s="171"/>
      <c r="AM212" s="171"/>
      <c r="AN212" s="171"/>
      <c r="AO212" s="172"/>
      <c r="AP212" s="173">
        <v>250</v>
      </c>
      <c r="AQ212" s="174"/>
      <c r="AR212" s="174"/>
      <c r="AS212" s="174"/>
      <c r="AT212" s="175"/>
      <c r="AU212" s="173" t="s">
        <v>3</v>
      </c>
      <c r="AV212" s="174"/>
      <c r="AW212" s="174"/>
      <c r="AX212" s="175"/>
    </row>
    <row r="213" spans="1:50" ht="12.75">
      <c r="A213" s="170" t="s">
        <v>356</v>
      </c>
      <c r="B213" s="171"/>
      <c r="C213" s="171"/>
      <c r="D213" s="171"/>
      <c r="E213" s="171"/>
      <c r="F213" s="171"/>
      <c r="G213" s="171"/>
      <c r="H213" s="171"/>
      <c r="I213" s="171"/>
      <c r="J213" s="171"/>
      <c r="K213" s="171"/>
      <c r="L213" s="171"/>
      <c r="M213" s="171"/>
      <c r="N213" s="171"/>
      <c r="O213" s="171"/>
      <c r="P213" s="171"/>
      <c r="Q213" s="171"/>
      <c r="R213" s="171"/>
      <c r="S213" s="171"/>
      <c r="T213" s="171"/>
      <c r="U213" s="171"/>
      <c r="V213" s="171"/>
      <c r="W213" s="171"/>
      <c r="X213" s="171"/>
      <c r="Y213" s="171"/>
      <c r="Z213" s="171"/>
      <c r="AA213" s="171"/>
      <c r="AB213" s="171"/>
      <c r="AC213" s="171"/>
      <c r="AD213" s="171"/>
      <c r="AE213" s="171"/>
      <c r="AF213" s="171"/>
      <c r="AG213" s="171"/>
      <c r="AH213" s="171"/>
      <c r="AI213" s="171"/>
      <c r="AJ213" s="171"/>
      <c r="AK213" s="171"/>
      <c r="AL213" s="171"/>
      <c r="AM213" s="171"/>
      <c r="AN213" s="171"/>
      <c r="AO213" s="172"/>
      <c r="AP213" s="173">
        <v>250</v>
      </c>
      <c r="AQ213" s="174"/>
      <c r="AR213" s="174"/>
      <c r="AS213" s="174"/>
      <c r="AT213" s="175"/>
      <c r="AU213" s="173" t="s">
        <v>3</v>
      </c>
      <c r="AV213" s="174"/>
      <c r="AW213" s="174"/>
      <c r="AX213" s="175"/>
    </row>
    <row r="214" spans="1:50" ht="12.75">
      <c r="A214" s="170" t="s">
        <v>357</v>
      </c>
      <c r="B214" s="171"/>
      <c r="C214" s="171"/>
      <c r="D214" s="171"/>
      <c r="E214" s="171"/>
      <c r="F214" s="171"/>
      <c r="G214" s="171"/>
      <c r="H214" s="171"/>
      <c r="I214" s="171"/>
      <c r="J214" s="171"/>
      <c r="K214" s="171"/>
      <c r="L214" s="171"/>
      <c r="M214" s="171"/>
      <c r="N214" s="171"/>
      <c r="O214" s="171"/>
      <c r="P214" s="171"/>
      <c r="Q214" s="171"/>
      <c r="R214" s="171"/>
      <c r="S214" s="171"/>
      <c r="T214" s="171"/>
      <c r="U214" s="171"/>
      <c r="V214" s="171"/>
      <c r="W214" s="171"/>
      <c r="X214" s="171"/>
      <c r="Y214" s="171"/>
      <c r="Z214" s="171"/>
      <c r="AA214" s="171"/>
      <c r="AB214" s="171"/>
      <c r="AC214" s="171"/>
      <c r="AD214" s="171"/>
      <c r="AE214" s="171"/>
      <c r="AF214" s="171"/>
      <c r="AG214" s="171"/>
      <c r="AH214" s="171"/>
      <c r="AI214" s="171"/>
      <c r="AJ214" s="171"/>
      <c r="AK214" s="171"/>
      <c r="AL214" s="171"/>
      <c r="AM214" s="171"/>
      <c r="AN214" s="171"/>
      <c r="AO214" s="172"/>
      <c r="AP214" s="173">
        <v>250</v>
      </c>
      <c r="AQ214" s="174"/>
      <c r="AR214" s="174"/>
      <c r="AS214" s="174"/>
      <c r="AT214" s="175"/>
      <c r="AU214" s="173" t="s">
        <v>3</v>
      </c>
      <c r="AV214" s="174"/>
      <c r="AW214" s="174"/>
      <c r="AX214" s="175"/>
    </row>
    <row r="215" spans="1:50" ht="15.75">
      <c r="A215" s="269" t="s">
        <v>358</v>
      </c>
      <c r="B215" s="269"/>
      <c r="C215" s="269"/>
      <c r="D215" s="269"/>
      <c r="E215" s="269"/>
      <c r="F215" s="269"/>
      <c r="G215" s="269"/>
      <c r="H215" s="269"/>
      <c r="I215" s="269"/>
      <c r="J215" s="269"/>
      <c r="K215" s="269"/>
      <c r="L215" s="269"/>
      <c r="M215" s="269"/>
      <c r="N215" s="269"/>
      <c r="O215" s="269"/>
      <c r="P215" s="269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  <c r="AD215" s="269"/>
      <c r="AE215" s="269"/>
      <c r="AF215" s="269"/>
      <c r="AG215" s="269"/>
      <c r="AH215" s="269"/>
      <c r="AI215" s="269"/>
      <c r="AJ215" s="269"/>
      <c r="AK215" s="269"/>
      <c r="AL215" s="269"/>
      <c r="AM215" s="269"/>
      <c r="AN215" s="269"/>
      <c r="AO215" s="269"/>
      <c r="AP215" s="269"/>
      <c r="AQ215" s="269"/>
      <c r="AR215" s="269"/>
      <c r="AS215" s="269"/>
      <c r="AT215" s="269"/>
      <c r="AU215" s="269"/>
      <c r="AV215" s="269"/>
      <c r="AW215" s="269"/>
      <c r="AX215" s="269"/>
    </row>
    <row r="216" spans="1:50" ht="14.25">
      <c r="A216" s="236" t="s">
        <v>225</v>
      </c>
      <c r="B216" s="237"/>
      <c r="C216" s="237"/>
      <c r="D216" s="237"/>
      <c r="E216" s="237"/>
      <c r="F216" s="237"/>
      <c r="G216" s="237"/>
      <c r="H216" s="237"/>
      <c r="I216" s="237"/>
      <c r="J216" s="237"/>
      <c r="K216" s="237"/>
      <c r="L216" s="237"/>
      <c r="M216" s="237"/>
      <c r="N216" s="237"/>
      <c r="O216" s="237"/>
      <c r="P216" s="238"/>
      <c r="Q216" s="236" t="s">
        <v>155</v>
      </c>
      <c r="R216" s="237"/>
      <c r="S216" s="237"/>
      <c r="T216" s="237"/>
      <c r="U216" s="237"/>
      <c r="V216" s="237"/>
      <c r="W216" s="237"/>
      <c r="X216" s="237"/>
      <c r="Y216" s="237"/>
      <c r="Z216" s="237"/>
      <c r="AA216" s="237"/>
      <c r="AB216" s="237"/>
      <c r="AC216" s="237"/>
      <c r="AD216" s="237"/>
      <c r="AE216" s="237"/>
      <c r="AF216" s="237"/>
      <c r="AG216" s="237"/>
      <c r="AH216" s="237"/>
      <c r="AI216" s="237"/>
      <c r="AJ216" s="237"/>
      <c r="AK216" s="237"/>
      <c r="AL216" s="237"/>
      <c r="AM216" s="237"/>
      <c r="AN216" s="237"/>
      <c r="AO216" s="238"/>
      <c r="AP216" s="236" t="s">
        <v>91</v>
      </c>
      <c r="AQ216" s="237"/>
      <c r="AR216" s="237"/>
      <c r="AS216" s="237"/>
      <c r="AT216" s="238"/>
      <c r="AU216" s="236" t="s">
        <v>92</v>
      </c>
      <c r="AV216" s="237"/>
      <c r="AW216" s="237"/>
      <c r="AX216" s="238"/>
    </row>
    <row r="217" spans="1:50" ht="14.25">
      <c r="A217" s="176"/>
      <c r="B217" s="177"/>
      <c r="C217" s="177"/>
      <c r="D217" s="177"/>
      <c r="E217" s="177"/>
      <c r="F217" s="177"/>
      <c r="G217" s="177"/>
      <c r="H217" s="177"/>
      <c r="I217" s="177"/>
      <c r="J217" s="177"/>
      <c r="K217" s="177"/>
      <c r="L217" s="177"/>
      <c r="M217" s="177"/>
      <c r="N217" s="177"/>
      <c r="O217" s="177"/>
      <c r="P217" s="178"/>
      <c r="Q217" s="176"/>
      <c r="R217" s="177"/>
      <c r="S217" s="177"/>
      <c r="T217" s="177"/>
      <c r="U217" s="177"/>
      <c r="V217" s="177"/>
      <c r="W217" s="177"/>
      <c r="X217" s="177"/>
      <c r="Y217" s="177"/>
      <c r="Z217" s="177"/>
      <c r="AA217" s="177"/>
      <c r="AB217" s="177"/>
      <c r="AC217" s="177"/>
      <c r="AD217" s="177"/>
      <c r="AE217" s="177"/>
      <c r="AF217" s="177"/>
      <c r="AG217" s="177"/>
      <c r="AH217" s="177"/>
      <c r="AI217" s="177"/>
      <c r="AJ217" s="177"/>
      <c r="AK217" s="177"/>
      <c r="AL217" s="177"/>
      <c r="AM217" s="177"/>
      <c r="AN217" s="177"/>
      <c r="AO217" s="178"/>
      <c r="AP217" s="227" t="s">
        <v>96</v>
      </c>
      <c r="AQ217" s="228"/>
      <c r="AR217" s="228"/>
      <c r="AS217" s="228"/>
      <c r="AT217" s="229"/>
      <c r="AU217" s="227" t="s">
        <v>185</v>
      </c>
      <c r="AV217" s="228"/>
      <c r="AW217" s="228"/>
      <c r="AX217" s="229"/>
    </row>
    <row r="218" spans="1:50" ht="14.25">
      <c r="A218" s="182"/>
      <c r="B218" s="183"/>
      <c r="C218" s="183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4"/>
      <c r="Q218" s="182"/>
      <c r="R218" s="183"/>
      <c r="S218" s="183"/>
      <c r="T218" s="183"/>
      <c r="U218" s="183"/>
      <c r="V218" s="183"/>
      <c r="W218" s="183"/>
      <c r="X218" s="183"/>
      <c r="Y218" s="183"/>
      <c r="Z218" s="183"/>
      <c r="AA218" s="183"/>
      <c r="AB218" s="183"/>
      <c r="AC218" s="183"/>
      <c r="AD218" s="183"/>
      <c r="AE218" s="183"/>
      <c r="AF218" s="183"/>
      <c r="AG218" s="183"/>
      <c r="AH218" s="183"/>
      <c r="AI218" s="183"/>
      <c r="AJ218" s="183"/>
      <c r="AK218" s="183"/>
      <c r="AL218" s="183"/>
      <c r="AM218" s="183"/>
      <c r="AN218" s="183"/>
      <c r="AO218" s="184"/>
      <c r="AP218" s="263"/>
      <c r="AQ218" s="264"/>
      <c r="AR218" s="264"/>
      <c r="AS218" s="264"/>
      <c r="AT218" s="265"/>
      <c r="AU218" s="263" t="s">
        <v>100</v>
      </c>
      <c r="AV218" s="264"/>
      <c r="AW218" s="264"/>
      <c r="AX218" s="265"/>
    </row>
    <row r="219" spans="1:50" ht="12.75">
      <c r="A219" s="170" t="s">
        <v>359</v>
      </c>
      <c r="B219" s="171"/>
      <c r="C219" s="171"/>
      <c r="D219" s="171"/>
      <c r="E219" s="171"/>
      <c r="F219" s="171"/>
      <c r="G219" s="171"/>
      <c r="H219" s="171"/>
      <c r="I219" s="171"/>
      <c r="J219" s="171"/>
      <c r="K219" s="171"/>
      <c r="L219" s="171"/>
      <c r="M219" s="171"/>
      <c r="N219" s="171"/>
      <c r="O219" s="171"/>
      <c r="P219" s="172"/>
      <c r="Q219" s="170" t="s">
        <v>360</v>
      </c>
      <c r="R219" s="171"/>
      <c r="S219" s="171"/>
      <c r="T219" s="171"/>
      <c r="U219" s="171"/>
      <c r="V219" s="171"/>
      <c r="W219" s="171"/>
      <c r="X219" s="171"/>
      <c r="Y219" s="171"/>
      <c r="Z219" s="171"/>
      <c r="AA219" s="171"/>
      <c r="AB219" s="171"/>
      <c r="AC219" s="171"/>
      <c r="AD219" s="171"/>
      <c r="AE219" s="171"/>
      <c r="AF219" s="171"/>
      <c r="AG219" s="171"/>
      <c r="AH219" s="171"/>
      <c r="AI219" s="171"/>
      <c r="AJ219" s="171"/>
      <c r="AK219" s="171"/>
      <c r="AL219" s="171"/>
      <c r="AM219" s="171"/>
      <c r="AN219" s="171"/>
      <c r="AO219" s="172"/>
      <c r="AP219" s="182">
        <v>7100</v>
      </c>
      <c r="AQ219" s="183"/>
      <c r="AR219" s="183"/>
      <c r="AS219" s="183"/>
      <c r="AT219" s="184"/>
      <c r="AU219" s="182" t="s">
        <v>3</v>
      </c>
      <c r="AV219" s="183"/>
      <c r="AW219" s="183"/>
      <c r="AX219" s="184"/>
    </row>
    <row r="220" spans="1:50" ht="12.75">
      <c r="A220" s="170" t="s">
        <v>361</v>
      </c>
      <c r="B220" s="171"/>
      <c r="C220" s="171"/>
      <c r="D220" s="171"/>
      <c r="E220" s="171"/>
      <c r="F220" s="171"/>
      <c r="G220" s="171"/>
      <c r="H220" s="171"/>
      <c r="I220" s="171"/>
      <c r="J220" s="171"/>
      <c r="K220" s="171"/>
      <c r="L220" s="171"/>
      <c r="M220" s="171"/>
      <c r="N220" s="171"/>
      <c r="O220" s="171"/>
      <c r="P220" s="172"/>
      <c r="Q220" s="170" t="s">
        <v>362</v>
      </c>
      <c r="R220" s="171"/>
      <c r="S220" s="171"/>
      <c r="T220" s="171"/>
      <c r="U220" s="171"/>
      <c r="V220" s="171"/>
      <c r="W220" s="171"/>
      <c r="X220" s="171"/>
      <c r="Y220" s="171"/>
      <c r="Z220" s="171"/>
      <c r="AA220" s="171"/>
      <c r="AB220" s="171"/>
      <c r="AC220" s="171"/>
      <c r="AD220" s="171"/>
      <c r="AE220" s="171"/>
      <c r="AF220" s="171"/>
      <c r="AG220" s="171"/>
      <c r="AH220" s="171"/>
      <c r="AI220" s="171"/>
      <c r="AJ220" s="171"/>
      <c r="AK220" s="171"/>
      <c r="AL220" s="171"/>
      <c r="AM220" s="171"/>
      <c r="AN220" s="171"/>
      <c r="AO220" s="172"/>
      <c r="AP220" s="182">
        <v>5950</v>
      </c>
      <c r="AQ220" s="183"/>
      <c r="AR220" s="183"/>
      <c r="AS220" s="183"/>
      <c r="AT220" s="184"/>
      <c r="AU220" s="182" t="s">
        <v>3</v>
      </c>
      <c r="AV220" s="183"/>
      <c r="AW220" s="183"/>
      <c r="AX220" s="184"/>
    </row>
    <row r="221" spans="1:50" ht="12.75">
      <c r="A221" s="170" t="s">
        <v>363</v>
      </c>
      <c r="B221" s="171"/>
      <c r="C221" s="171"/>
      <c r="D221" s="171"/>
      <c r="E221" s="171"/>
      <c r="F221" s="171"/>
      <c r="G221" s="171"/>
      <c r="H221" s="171"/>
      <c r="I221" s="171"/>
      <c r="J221" s="171"/>
      <c r="K221" s="171"/>
      <c r="L221" s="171"/>
      <c r="M221" s="171"/>
      <c r="N221" s="171"/>
      <c r="O221" s="171"/>
      <c r="P221" s="172"/>
      <c r="Q221" s="170" t="s">
        <v>257</v>
      </c>
      <c r="R221" s="171"/>
      <c r="S221" s="171"/>
      <c r="T221" s="171"/>
      <c r="U221" s="171"/>
      <c r="V221" s="171"/>
      <c r="W221" s="171"/>
      <c r="X221" s="171"/>
      <c r="Y221" s="171"/>
      <c r="Z221" s="171"/>
      <c r="AA221" s="171"/>
      <c r="AB221" s="171"/>
      <c r="AC221" s="171"/>
      <c r="AD221" s="171"/>
      <c r="AE221" s="171"/>
      <c r="AF221" s="171"/>
      <c r="AG221" s="171"/>
      <c r="AH221" s="171"/>
      <c r="AI221" s="171"/>
      <c r="AJ221" s="171"/>
      <c r="AK221" s="171"/>
      <c r="AL221" s="171"/>
      <c r="AM221" s="171"/>
      <c r="AN221" s="171"/>
      <c r="AO221" s="172"/>
      <c r="AP221" s="182">
        <v>7100</v>
      </c>
      <c r="AQ221" s="183"/>
      <c r="AR221" s="183"/>
      <c r="AS221" s="183"/>
      <c r="AT221" s="184"/>
      <c r="AU221" s="182" t="s">
        <v>3</v>
      </c>
      <c r="AV221" s="183"/>
      <c r="AW221" s="183"/>
      <c r="AX221" s="184"/>
    </row>
    <row r="222" spans="1:50" ht="12.75">
      <c r="A222" s="170" t="s">
        <v>364</v>
      </c>
      <c r="B222" s="171"/>
      <c r="C222" s="171"/>
      <c r="D222" s="171"/>
      <c r="E222" s="171"/>
      <c r="F222" s="171"/>
      <c r="G222" s="171"/>
      <c r="H222" s="171"/>
      <c r="I222" s="171"/>
      <c r="J222" s="171"/>
      <c r="K222" s="171"/>
      <c r="L222" s="171"/>
      <c r="M222" s="171"/>
      <c r="N222" s="171"/>
      <c r="O222" s="171"/>
      <c r="P222" s="172"/>
      <c r="Q222" s="170" t="s">
        <v>258</v>
      </c>
      <c r="R222" s="171"/>
      <c r="S222" s="171"/>
      <c r="T222" s="171"/>
      <c r="U222" s="171"/>
      <c r="V222" s="171"/>
      <c r="W222" s="171"/>
      <c r="X222" s="171"/>
      <c r="Y222" s="171"/>
      <c r="Z222" s="171"/>
      <c r="AA222" s="171"/>
      <c r="AB222" s="171"/>
      <c r="AC222" s="171"/>
      <c r="AD222" s="171"/>
      <c r="AE222" s="171"/>
      <c r="AF222" s="171"/>
      <c r="AG222" s="171"/>
      <c r="AH222" s="171"/>
      <c r="AI222" s="171"/>
      <c r="AJ222" s="171"/>
      <c r="AK222" s="171"/>
      <c r="AL222" s="171"/>
      <c r="AM222" s="171"/>
      <c r="AN222" s="171"/>
      <c r="AO222" s="172"/>
      <c r="AP222" s="182">
        <v>5950</v>
      </c>
      <c r="AQ222" s="183"/>
      <c r="AR222" s="183"/>
      <c r="AS222" s="183"/>
      <c r="AT222" s="184"/>
      <c r="AU222" s="182" t="s">
        <v>3</v>
      </c>
      <c r="AV222" s="183"/>
      <c r="AW222" s="183"/>
      <c r="AX222" s="184"/>
    </row>
    <row r="223" spans="1:50" ht="12.75">
      <c r="A223" s="170" t="s">
        <v>365</v>
      </c>
      <c r="B223" s="171"/>
      <c r="C223" s="171"/>
      <c r="D223" s="171"/>
      <c r="E223" s="171"/>
      <c r="F223" s="171"/>
      <c r="G223" s="171"/>
      <c r="H223" s="171"/>
      <c r="I223" s="171"/>
      <c r="J223" s="171"/>
      <c r="K223" s="171"/>
      <c r="L223" s="171"/>
      <c r="M223" s="171"/>
      <c r="N223" s="171"/>
      <c r="O223" s="171"/>
      <c r="P223" s="172"/>
      <c r="Q223" s="170" t="s">
        <v>366</v>
      </c>
      <c r="R223" s="171"/>
      <c r="S223" s="171"/>
      <c r="T223" s="171"/>
      <c r="U223" s="171"/>
      <c r="V223" s="171"/>
      <c r="W223" s="171"/>
      <c r="X223" s="171"/>
      <c r="Y223" s="171"/>
      <c r="Z223" s="171"/>
      <c r="AA223" s="171"/>
      <c r="AB223" s="171"/>
      <c r="AC223" s="171"/>
      <c r="AD223" s="171"/>
      <c r="AE223" s="171"/>
      <c r="AF223" s="171"/>
      <c r="AG223" s="171"/>
      <c r="AH223" s="171"/>
      <c r="AI223" s="171"/>
      <c r="AJ223" s="171"/>
      <c r="AK223" s="171"/>
      <c r="AL223" s="171"/>
      <c r="AM223" s="171"/>
      <c r="AN223" s="171"/>
      <c r="AO223" s="172"/>
      <c r="AP223" s="182">
        <v>5950</v>
      </c>
      <c r="AQ223" s="183"/>
      <c r="AR223" s="183"/>
      <c r="AS223" s="183"/>
      <c r="AT223" s="184"/>
      <c r="AU223" s="182" t="s">
        <v>3</v>
      </c>
      <c r="AV223" s="183"/>
      <c r="AW223" s="183"/>
      <c r="AX223" s="184"/>
    </row>
    <row r="224" spans="1:50" ht="12.75">
      <c r="A224" s="171"/>
      <c r="B224" s="303"/>
      <c r="C224" s="303"/>
      <c r="D224" s="303"/>
      <c r="E224" s="303"/>
      <c r="F224" s="303"/>
      <c r="G224" s="303"/>
      <c r="H224" s="303"/>
      <c r="I224" s="303"/>
      <c r="J224" s="303"/>
      <c r="K224" s="303"/>
      <c r="L224" s="303"/>
      <c r="M224" s="303"/>
      <c r="N224" s="303"/>
      <c r="O224" s="303"/>
      <c r="P224" s="303"/>
      <c r="Q224" s="303"/>
      <c r="R224" s="303"/>
      <c r="S224" s="303"/>
      <c r="T224" s="303"/>
      <c r="U224" s="303"/>
      <c r="V224" s="303"/>
      <c r="W224" s="303"/>
      <c r="X224" s="303"/>
      <c r="Y224" s="303"/>
      <c r="Z224" s="303"/>
      <c r="AA224" s="303"/>
      <c r="AB224" s="303"/>
      <c r="AC224" s="303"/>
      <c r="AD224" s="303"/>
      <c r="AE224" s="303"/>
      <c r="AF224" s="303"/>
      <c r="AG224" s="303"/>
      <c r="AH224" s="303"/>
      <c r="AI224" s="303"/>
      <c r="AJ224" s="303"/>
      <c r="AK224" s="303"/>
      <c r="AL224" s="303"/>
      <c r="AM224" s="303"/>
      <c r="AN224" s="303"/>
      <c r="AO224" s="303"/>
      <c r="AP224" s="303"/>
      <c r="AQ224" s="303"/>
      <c r="AR224" s="303"/>
      <c r="AS224" s="303"/>
      <c r="AT224" s="303"/>
      <c r="AU224" s="303"/>
      <c r="AV224" s="303"/>
      <c r="AW224" s="303"/>
      <c r="AX224" s="303"/>
    </row>
    <row r="225" spans="1:50" ht="15.75">
      <c r="A225" s="269" t="s">
        <v>367</v>
      </c>
      <c r="B225" s="269"/>
      <c r="C225" s="269"/>
      <c r="D225" s="269"/>
      <c r="E225" s="269"/>
      <c r="F225" s="269"/>
      <c r="G225" s="269"/>
      <c r="H225" s="269"/>
      <c r="I225" s="269"/>
      <c r="J225" s="269"/>
      <c r="K225" s="269"/>
      <c r="L225" s="269"/>
      <c r="M225" s="269"/>
      <c r="N225" s="269"/>
      <c r="O225" s="269"/>
      <c r="P225" s="269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  <c r="AD225" s="269"/>
      <c r="AE225" s="269"/>
      <c r="AF225" s="269"/>
      <c r="AG225" s="269"/>
      <c r="AH225" s="269"/>
      <c r="AI225" s="269"/>
      <c r="AJ225" s="269"/>
      <c r="AK225" s="269"/>
      <c r="AL225" s="269"/>
      <c r="AM225" s="269"/>
      <c r="AN225" s="269"/>
      <c r="AO225" s="269"/>
      <c r="AP225" s="269"/>
      <c r="AQ225" s="269"/>
      <c r="AR225" s="269"/>
      <c r="AS225" s="269"/>
      <c r="AT225" s="269"/>
      <c r="AU225" s="269"/>
      <c r="AV225" s="269"/>
      <c r="AW225" s="269"/>
      <c r="AX225" s="269"/>
    </row>
    <row r="226" spans="1:50" ht="14.25">
      <c r="A226" s="236" t="s">
        <v>225</v>
      </c>
      <c r="B226" s="237"/>
      <c r="C226" s="237"/>
      <c r="D226" s="237"/>
      <c r="E226" s="237"/>
      <c r="F226" s="237"/>
      <c r="G226" s="237"/>
      <c r="H226" s="237"/>
      <c r="I226" s="237"/>
      <c r="J226" s="237"/>
      <c r="K226" s="237"/>
      <c r="L226" s="237"/>
      <c r="M226" s="238"/>
      <c r="N226" s="236" t="s">
        <v>273</v>
      </c>
      <c r="O226" s="237"/>
      <c r="P226" s="237"/>
      <c r="Q226" s="237"/>
      <c r="R226" s="237"/>
      <c r="S226" s="237"/>
      <c r="T226" s="237"/>
      <c r="U226" s="237"/>
      <c r="V226" s="237"/>
      <c r="W226" s="237"/>
      <c r="X226" s="237"/>
      <c r="Y226" s="237"/>
      <c r="Z226" s="237"/>
      <c r="AA226" s="237"/>
      <c r="AB226" s="237"/>
      <c r="AC226" s="237"/>
      <c r="AD226" s="237"/>
      <c r="AE226" s="237"/>
      <c r="AF226" s="237"/>
      <c r="AG226" s="237"/>
      <c r="AH226" s="237"/>
      <c r="AI226" s="237"/>
      <c r="AJ226" s="237"/>
      <c r="AK226" s="237"/>
      <c r="AL226" s="237"/>
      <c r="AM226" s="237"/>
      <c r="AN226" s="237"/>
      <c r="AO226" s="238"/>
      <c r="AP226" s="236" t="s">
        <v>91</v>
      </c>
      <c r="AQ226" s="237"/>
      <c r="AR226" s="237"/>
      <c r="AS226" s="237"/>
      <c r="AT226" s="238"/>
      <c r="AU226" s="236" t="s">
        <v>92</v>
      </c>
      <c r="AV226" s="237"/>
      <c r="AW226" s="237"/>
      <c r="AX226" s="238"/>
    </row>
    <row r="227" spans="1:50" ht="14.25">
      <c r="A227" s="176"/>
      <c r="B227" s="177"/>
      <c r="C227" s="177"/>
      <c r="D227" s="177"/>
      <c r="E227" s="177"/>
      <c r="F227" s="177"/>
      <c r="G227" s="177"/>
      <c r="H227" s="177"/>
      <c r="I227" s="177"/>
      <c r="J227" s="177"/>
      <c r="K227" s="177"/>
      <c r="L227" s="177"/>
      <c r="M227" s="178"/>
      <c r="N227" s="176"/>
      <c r="O227" s="177"/>
      <c r="P227" s="177"/>
      <c r="Q227" s="177"/>
      <c r="R227" s="177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8"/>
      <c r="AP227" s="227" t="s">
        <v>96</v>
      </c>
      <c r="AQ227" s="228"/>
      <c r="AR227" s="228"/>
      <c r="AS227" s="228"/>
      <c r="AT227" s="229"/>
      <c r="AU227" s="227" t="s">
        <v>97</v>
      </c>
      <c r="AV227" s="228"/>
      <c r="AW227" s="228"/>
      <c r="AX227" s="229"/>
    </row>
    <row r="228" spans="1:50" ht="18.75" customHeight="1">
      <c r="A228" s="182"/>
      <c r="B228" s="183"/>
      <c r="C228" s="183"/>
      <c r="D228" s="183"/>
      <c r="E228" s="183"/>
      <c r="F228" s="183"/>
      <c r="G228" s="183"/>
      <c r="H228" s="183"/>
      <c r="I228" s="183"/>
      <c r="J228" s="183"/>
      <c r="K228" s="183"/>
      <c r="L228" s="183"/>
      <c r="M228" s="184"/>
      <c r="N228" s="182"/>
      <c r="O228" s="183"/>
      <c r="P228" s="183"/>
      <c r="Q228" s="183"/>
      <c r="R228" s="183"/>
      <c r="S228" s="183"/>
      <c r="T228" s="183"/>
      <c r="U228" s="183"/>
      <c r="V228" s="183"/>
      <c r="W228" s="183"/>
      <c r="X228" s="183"/>
      <c r="Y228" s="183"/>
      <c r="Z228" s="183"/>
      <c r="AA228" s="183"/>
      <c r="AB228" s="183"/>
      <c r="AC228" s="183"/>
      <c r="AD228" s="183"/>
      <c r="AE228" s="183"/>
      <c r="AF228" s="183"/>
      <c r="AG228" s="183"/>
      <c r="AH228" s="183"/>
      <c r="AI228" s="183"/>
      <c r="AJ228" s="183"/>
      <c r="AK228" s="183"/>
      <c r="AL228" s="183"/>
      <c r="AM228" s="183"/>
      <c r="AN228" s="183"/>
      <c r="AO228" s="184"/>
      <c r="AP228" s="263"/>
      <c r="AQ228" s="264"/>
      <c r="AR228" s="264"/>
      <c r="AS228" s="264"/>
      <c r="AT228" s="265"/>
      <c r="AU228" s="263" t="s">
        <v>100</v>
      </c>
      <c r="AV228" s="264"/>
      <c r="AW228" s="264"/>
      <c r="AX228" s="265"/>
    </row>
    <row r="229" spans="1:50" ht="18.75" customHeight="1">
      <c r="A229" s="188" t="s">
        <v>368</v>
      </c>
      <c r="B229" s="189"/>
      <c r="C229" s="189"/>
      <c r="D229" s="189"/>
      <c r="E229" s="189"/>
      <c r="F229" s="189"/>
      <c r="G229" s="189"/>
      <c r="H229" s="189"/>
      <c r="I229" s="189"/>
      <c r="J229" s="189"/>
      <c r="K229" s="189"/>
      <c r="L229" s="189"/>
      <c r="M229" s="190"/>
      <c r="N229" s="188" t="s">
        <v>369</v>
      </c>
      <c r="O229" s="189"/>
      <c r="P229" s="189"/>
      <c r="Q229" s="189"/>
      <c r="R229" s="189"/>
      <c r="S229" s="189"/>
      <c r="T229" s="189"/>
      <c r="U229" s="189"/>
      <c r="V229" s="189"/>
      <c r="W229" s="189"/>
      <c r="X229" s="189"/>
      <c r="Y229" s="189"/>
      <c r="Z229" s="189"/>
      <c r="AA229" s="189"/>
      <c r="AB229" s="189"/>
      <c r="AC229" s="189"/>
      <c r="AD229" s="189"/>
      <c r="AE229" s="189"/>
      <c r="AF229" s="189"/>
      <c r="AG229" s="189"/>
      <c r="AH229" s="189"/>
      <c r="AI229" s="189"/>
      <c r="AJ229" s="189"/>
      <c r="AK229" s="189"/>
      <c r="AL229" s="189"/>
      <c r="AM229" s="189"/>
      <c r="AN229" s="189"/>
      <c r="AO229" s="190"/>
      <c r="AP229" s="191">
        <v>7950</v>
      </c>
      <c r="AQ229" s="192"/>
      <c r="AR229" s="192"/>
      <c r="AS229" s="192"/>
      <c r="AT229" s="193"/>
      <c r="AU229" s="191" t="s">
        <v>3</v>
      </c>
      <c r="AV229" s="192"/>
      <c r="AW229" s="192"/>
      <c r="AX229" s="193"/>
    </row>
    <row r="230" spans="1:50" ht="18.75" customHeight="1">
      <c r="A230" s="176"/>
      <c r="B230" s="177"/>
      <c r="C230" s="177"/>
      <c r="D230" s="177"/>
      <c r="E230" s="177"/>
      <c r="F230" s="177"/>
      <c r="G230" s="177"/>
      <c r="H230" s="177"/>
      <c r="I230" s="177"/>
      <c r="J230" s="177"/>
      <c r="K230" s="177"/>
      <c r="L230" s="177"/>
      <c r="M230" s="178"/>
      <c r="N230" s="185" t="s">
        <v>370</v>
      </c>
      <c r="O230" s="186"/>
      <c r="P230" s="186"/>
      <c r="Q230" s="186"/>
      <c r="R230" s="186"/>
      <c r="S230" s="186"/>
      <c r="T230" s="186"/>
      <c r="U230" s="186"/>
      <c r="V230" s="186"/>
      <c r="W230" s="186"/>
      <c r="X230" s="186"/>
      <c r="Y230" s="186"/>
      <c r="Z230" s="186"/>
      <c r="AA230" s="186"/>
      <c r="AB230" s="186"/>
      <c r="AC230" s="186"/>
      <c r="AD230" s="186"/>
      <c r="AE230" s="186"/>
      <c r="AF230" s="186"/>
      <c r="AG230" s="186"/>
      <c r="AH230" s="186"/>
      <c r="AI230" s="186"/>
      <c r="AJ230" s="186"/>
      <c r="AK230" s="186"/>
      <c r="AL230" s="186"/>
      <c r="AM230" s="186"/>
      <c r="AN230" s="186"/>
      <c r="AO230" s="187"/>
      <c r="AP230" s="176"/>
      <c r="AQ230" s="177"/>
      <c r="AR230" s="177"/>
      <c r="AS230" s="177"/>
      <c r="AT230" s="178"/>
      <c r="AU230" s="176"/>
      <c r="AV230" s="177"/>
      <c r="AW230" s="177"/>
      <c r="AX230" s="178"/>
    </row>
    <row r="231" spans="1:50" ht="12.75">
      <c r="A231" s="176"/>
      <c r="B231" s="177"/>
      <c r="C231" s="177"/>
      <c r="D231" s="177"/>
      <c r="E231" s="177"/>
      <c r="F231" s="177"/>
      <c r="G231" s="177"/>
      <c r="H231" s="177"/>
      <c r="I231" s="177"/>
      <c r="J231" s="177"/>
      <c r="K231" s="177"/>
      <c r="L231" s="177"/>
      <c r="M231" s="178"/>
      <c r="N231" s="266" t="s">
        <v>371</v>
      </c>
      <c r="O231" s="186"/>
      <c r="P231" s="186"/>
      <c r="Q231" s="186"/>
      <c r="R231" s="186"/>
      <c r="S231" s="186"/>
      <c r="T231" s="186"/>
      <c r="U231" s="186"/>
      <c r="V231" s="186"/>
      <c r="W231" s="186"/>
      <c r="X231" s="186"/>
      <c r="Y231" s="186"/>
      <c r="Z231" s="186"/>
      <c r="AA231" s="186"/>
      <c r="AB231" s="186"/>
      <c r="AC231" s="186"/>
      <c r="AD231" s="186"/>
      <c r="AE231" s="186"/>
      <c r="AF231" s="186"/>
      <c r="AG231" s="186"/>
      <c r="AH231" s="186"/>
      <c r="AI231" s="186"/>
      <c r="AJ231" s="186"/>
      <c r="AK231" s="186"/>
      <c r="AL231" s="186"/>
      <c r="AM231" s="186"/>
      <c r="AN231" s="186"/>
      <c r="AO231" s="187"/>
      <c r="AP231" s="176"/>
      <c r="AQ231" s="177"/>
      <c r="AR231" s="177"/>
      <c r="AS231" s="177"/>
      <c r="AT231" s="178"/>
      <c r="AU231" s="176"/>
      <c r="AV231" s="177"/>
      <c r="AW231" s="177"/>
      <c r="AX231" s="178"/>
    </row>
    <row r="232" spans="1:50" ht="12.75">
      <c r="A232" s="176"/>
      <c r="B232" s="177"/>
      <c r="C232" s="177"/>
      <c r="D232" s="177"/>
      <c r="E232" s="177"/>
      <c r="F232" s="177"/>
      <c r="G232" s="177"/>
      <c r="H232" s="177"/>
      <c r="I232" s="177"/>
      <c r="J232" s="177"/>
      <c r="K232" s="177"/>
      <c r="L232" s="177"/>
      <c r="M232" s="178"/>
      <c r="N232" s="266" t="s">
        <v>372</v>
      </c>
      <c r="O232" s="186"/>
      <c r="P232" s="186"/>
      <c r="Q232" s="186"/>
      <c r="R232" s="186"/>
      <c r="S232" s="186"/>
      <c r="T232" s="186"/>
      <c r="U232" s="186"/>
      <c r="V232" s="186"/>
      <c r="W232" s="186"/>
      <c r="X232" s="186"/>
      <c r="Y232" s="186"/>
      <c r="Z232" s="186"/>
      <c r="AA232" s="186"/>
      <c r="AB232" s="186"/>
      <c r="AC232" s="186"/>
      <c r="AD232" s="186"/>
      <c r="AE232" s="186"/>
      <c r="AF232" s="186"/>
      <c r="AG232" s="186"/>
      <c r="AH232" s="186"/>
      <c r="AI232" s="186"/>
      <c r="AJ232" s="186"/>
      <c r="AK232" s="186"/>
      <c r="AL232" s="186"/>
      <c r="AM232" s="186"/>
      <c r="AN232" s="186"/>
      <c r="AO232" s="187"/>
      <c r="AP232" s="176"/>
      <c r="AQ232" s="177"/>
      <c r="AR232" s="177"/>
      <c r="AS232" s="177"/>
      <c r="AT232" s="178"/>
      <c r="AU232" s="176"/>
      <c r="AV232" s="177"/>
      <c r="AW232" s="177"/>
      <c r="AX232" s="178"/>
    </row>
    <row r="233" spans="1:50" ht="12.75">
      <c r="A233" s="176"/>
      <c r="B233" s="177"/>
      <c r="C233" s="177"/>
      <c r="D233" s="177"/>
      <c r="E233" s="177"/>
      <c r="F233" s="177"/>
      <c r="G233" s="177"/>
      <c r="H233" s="177"/>
      <c r="I233" s="177"/>
      <c r="J233" s="177"/>
      <c r="K233" s="177"/>
      <c r="L233" s="177"/>
      <c r="M233" s="178"/>
      <c r="N233" s="266" t="s">
        <v>373</v>
      </c>
      <c r="O233" s="186"/>
      <c r="P233" s="186"/>
      <c r="Q233" s="186"/>
      <c r="R233" s="186"/>
      <c r="S233" s="186"/>
      <c r="T233" s="186"/>
      <c r="U233" s="186"/>
      <c r="V233" s="186"/>
      <c r="W233" s="186"/>
      <c r="X233" s="186"/>
      <c r="Y233" s="186"/>
      <c r="Z233" s="186"/>
      <c r="AA233" s="186"/>
      <c r="AB233" s="186"/>
      <c r="AC233" s="186"/>
      <c r="AD233" s="186"/>
      <c r="AE233" s="186"/>
      <c r="AF233" s="186"/>
      <c r="AG233" s="186"/>
      <c r="AH233" s="186"/>
      <c r="AI233" s="186"/>
      <c r="AJ233" s="186"/>
      <c r="AK233" s="186"/>
      <c r="AL233" s="186"/>
      <c r="AM233" s="186"/>
      <c r="AN233" s="186"/>
      <c r="AO233" s="187"/>
      <c r="AP233" s="176"/>
      <c r="AQ233" s="177"/>
      <c r="AR233" s="177"/>
      <c r="AS233" s="177"/>
      <c r="AT233" s="178"/>
      <c r="AU233" s="176"/>
      <c r="AV233" s="177"/>
      <c r="AW233" s="177"/>
      <c r="AX233" s="178"/>
    </row>
    <row r="234" spans="1:50" ht="12.75">
      <c r="A234" s="182"/>
      <c r="B234" s="183"/>
      <c r="C234" s="183"/>
      <c r="D234" s="183"/>
      <c r="E234" s="183"/>
      <c r="F234" s="183"/>
      <c r="G234" s="183"/>
      <c r="H234" s="183"/>
      <c r="I234" s="183"/>
      <c r="J234" s="183"/>
      <c r="K234" s="183"/>
      <c r="L234" s="183"/>
      <c r="M234" s="184"/>
      <c r="N234" s="179" t="s">
        <v>374</v>
      </c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  <c r="AA234" s="180"/>
      <c r="AB234" s="180"/>
      <c r="AC234" s="180"/>
      <c r="AD234" s="180"/>
      <c r="AE234" s="180"/>
      <c r="AF234" s="180"/>
      <c r="AG234" s="180"/>
      <c r="AH234" s="180"/>
      <c r="AI234" s="180"/>
      <c r="AJ234" s="180"/>
      <c r="AK234" s="180"/>
      <c r="AL234" s="180"/>
      <c r="AM234" s="180"/>
      <c r="AN234" s="180"/>
      <c r="AO234" s="181"/>
      <c r="AP234" s="182"/>
      <c r="AQ234" s="183"/>
      <c r="AR234" s="183"/>
      <c r="AS234" s="183"/>
      <c r="AT234" s="184"/>
      <c r="AU234" s="182"/>
      <c r="AV234" s="183"/>
      <c r="AW234" s="183"/>
      <c r="AX234" s="184"/>
    </row>
    <row r="235" spans="1:50" ht="12.75">
      <c r="A235" s="306"/>
      <c r="B235" s="306"/>
      <c r="C235" s="306"/>
      <c r="D235" s="306"/>
      <c r="E235" s="306"/>
      <c r="F235" s="306"/>
      <c r="G235" s="306"/>
      <c r="H235" s="306"/>
      <c r="I235" s="306"/>
      <c r="J235" s="306"/>
      <c r="K235" s="306"/>
      <c r="L235" s="306"/>
      <c r="M235" s="306"/>
      <c r="N235" s="306"/>
      <c r="O235" s="306"/>
      <c r="P235" s="306"/>
      <c r="Q235" s="306"/>
      <c r="R235" s="306"/>
      <c r="S235" s="306"/>
      <c r="T235" s="306"/>
      <c r="U235" s="306"/>
      <c r="V235" s="306"/>
      <c r="W235" s="306"/>
      <c r="X235" s="306"/>
      <c r="Y235" s="306"/>
      <c r="Z235" s="306"/>
      <c r="AA235" s="306"/>
      <c r="AB235" s="306"/>
      <c r="AC235" s="306"/>
      <c r="AD235" s="306"/>
      <c r="AE235" s="306"/>
      <c r="AF235" s="306"/>
      <c r="AG235" s="306"/>
      <c r="AH235" s="306"/>
      <c r="AI235" s="306"/>
      <c r="AJ235" s="306"/>
      <c r="AK235" s="306"/>
      <c r="AL235" s="306"/>
      <c r="AM235" s="306"/>
      <c r="AN235" s="306"/>
      <c r="AO235" s="306"/>
      <c r="AP235" s="306"/>
      <c r="AQ235" s="306"/>
      <c r="AR235" s="306"/>
      <c r="AS235" s="306"/>
      <c r="AT235" s="306"/>
      <c r="AU235" s="306"/>
      <c r="AV235" s="306"/>
      <c r="AW235" s="306"/>
      <c r="AX235" s="306"/>
    </row>
    <row r="236" spans="1:50" ht="12.75">
      <c r="A236" s="307"/>
      <c r="B236" s="307"/>
      <c r="C236" s="307"/>
      <c r="D236" s="307"/>
      <c r="E236" s="307"/>
      <c r="F236" s="307"/>
      <c r="G236" s="307"/>
      <c r="H236" s="307"/>
      <c r="I236" s="307"/>
      <c r="J236" s="307"/>
      <c r="K236" s="307"/>
      <c r="L236" s="307"/>
      <c r="M236" s="307"/>
      <c r="N236" s="307"/>
      <c r="O236" s="307"/>
      <c r="P236" s="307"/>
      <c r="Q236" s="307"/>
      <c r="R236" s="307"/>
      <c r="S236" s="307"/>
      <c r="T236" s="307"/>
      <c r="U236" s="307"/>
      <c r="V236" s="307"/>
      <c r="W236" s="307"/>
      <c r="X236" s="307"/>
      <c r="Y236" s="307"/>
      <c r="Z236" s="307"/>
      <c r="AA236" s="307"/>
      <c r="AB236" s="307"/>
      <c r="AC236" s="307"/>
      <c r="AD236" s="307"/>
      <c r="AE236" s="307"/>
      <c r="AF236" s="307"/>
      <c r="AG236" s="307"/>
      <c r="AH236" s="307"/>
      <c r="AI236" s="307"/>
      <c r="AJ236" s="307"/>
      <c r="AK236" s="307"/>
      <c r="AL236" s="307"/>
      <c r="AM236" s="307"/>
      <c r="AN236" s="307"/>
      <c r="AO236" s="307"/>
      <c r="AP236" s="307"/>
      <c r="AQ236" s="307"/>
      <c r="AR236" s="307"/>
      <c r="AS236" s="307"/>
      <c r="AT236" s="307"/>
      <c r="AU236" s="307"/>
      <c r="AV236" s="307"/>
      <c r="AW236" s="307"/>
      <c r="AX236" s="307"/>
    </row>
    <row r="237" spans="1:50" ht="12.75">
      <c r="A237" s="307"/>
      <c r="B237" s="307"/>
      <c r="C237" s="307"/>
      <c r="D237" s="307"/>
      <c r="E237" s="307"/>
      <c r="F237" s="307"/>
      <c r="G237" s="307"/>
      <c r="H237" s="307"/>
      <c r="I237" s="307"/>
      <c r="J237" s="307"/>
      <c r="K237" s="307"/>
      <c r="L237" s="307"/>
      <c r="M237" s="307"/>
      <c r="N237" s="307"/>
      <c r="O237" s="307"/>
      <c r="P237" s="307"/>
      <c r="Q237" s="307"/>
      <c r="R237" s="307"/>
      <c r="S237" s="307"/>
      <c r="T237" s="307"/>
      <c r="U237" s="307"/>
      <c r="V237" s="307"/>
      <c r="W237" s="307"/>
      <c r="X237" s="307"/>
      <c r="Y237" s="307"/>
      <c r="Z237" s="307"/>
      <c r="AA237" s="307"/>
      <c r="AB237" s="307"/>
      <c r="AC237" s="307"/>
      <c r="AD237" s="307"/>
      <c r="AE237" s="307"/>
      <c r="AF237" s="307"/>
      <c r="AG237" s="307"/>
      <c r="AH237" s="307"/>
      <c r="AI237" s="307"/>
      <c r="AJ237" s="307"/>
      <c r="AK237" s="307"/>
      <c r="AL237" s="307"/>
      <c r="AM237" s="307"/>
      <c r="AN237" s="307"/>
      <c r="AO237" s="307"/>
      <c r="AP237" s="307"/>
      <c r="AQ237" s="307"/>
      <c r="AR237" s="307"/>
      <c r="AS237" s="307"/>
      <c r="AT237" s="307"/>
      <c r="AU237" s="307"/>
      <c r="AV237" s="307"/>
      <c r="AW237" s="307"/>
      <c r="AX237" s="307"/>
    </row>
    <row r="238" spans="1:50" ht="12.75">
      <c r="A238" s="307"/>
      <c r="B238" s="307"/>
      <c r="C238" s="307"/>
      <c r="D238" s="307"/>
      <c r="E238" s="307"/>
      <c r="F238" s="307"/>
      <c r="G238" s="307"/>
      <c r="H238" s="307"/>
      <c r="I238" s="307"/>
      <c r="J238" s="307"/>
      <c r="K238" s="307"/>
      <c r="L238" s="307"/>
      <c r="M238" s="307"/>
      <c r="N238" s="307"/>
      <c r="O238" s="307"/>
      <c r="P238" s="307"/>
      <c r="Q238" s="307"/>
      <c r="R238" s="307"/>
      <c r="S238" s="307"/>
      <c r="T238" s="307"/>
      <c r="U238" s="307"/>
      <c r="V238" s="307"/>
      <c r="W238" s="307"/>
      <c r="X238" s="307"/>
      <c r="Y238" s="307"/>
      <c r="Z238" s="307"/>
      <c r="AA238" s="307"/>
      <c r="AB238" s="307"/>
      <c r="AC238" s="307"/>
      <c r="AD238" s="307"/>
      <c r="AE238" s="307"/>
      <c r="AF238" s="307"/>
      <c r="AG238" s="307"/>
      <c r="AH238" s="307"/>
      <c r="AI238" s="307"/>
      <c r="AJ238" s="307"/>
      <c r="AK238" s="307"/>
      <c r="AL238" s="307"/>
      <c r="AM238" s="307"/>
      <c r="AN238" s="307"/>
      <c r="AO238" s="307"/>
      <c r="AP238" s="307"/>
      <c r="AQ238" s="307"/>
      <c r="AR238" s="307"/>
      <c r="AS238" s="307"/>
      <c r="AT238" s="307"/>
      <c r="AU238" s="307"/>
      <c r="AV238" s="307"/>
      <c r="AW238" s="307"/>
      <c r="AX238" s="307"/>
    </row>
    <row r="239" spans="1:50" ht="12.75">
      <c r="A239" s="307"/>
      <c r="B239" s="307"/>
      <c r="C239" s="307"/>
      <c r="D239" s="307"/>
      <c r="E239" s="307"/>
      <c r="F239" s="307"/>
      <c r="G239" s="307"/>
      <c r="H239" s="307"/>
      <c r="I239" s="307"/>
      <c r="J239" s="307"/>
      <c r="K239" s="307"/>
      <c r="L239" s="307"/>
      <c r="M239" s="307"/>
      <c r="N239" s="307"/>
      <c r="O239" s="307"/>
      <c r="P239" s="307"/>
      <c r="Q239" s="307"/>
      <c r="R239" s="307"/>
      <c r="S239" s="307"/>
      <c r="T239" s="307"/>
      <c r="U239" s="307"/>
      <c r="V239" s="307"/>
      <c r="W239" s="307"/>
      <c r="X239" s="307"/>
      <c r="Y239" s="307"/>
      <c r="Z239" s="307"/>
      <c r="AA239" s="307"/>
      <c r="AB239" s="307"/>
      <c r="AC239" s="307"/>
      <c r="AD239" s="307"/>
      <c r="AE239" s="307"/>
      <c r="AF239" s="307"/>
      <c r="AG239" s="307"/>
      <c r="AH239" s="307"/>
      <c r="AI239" s="307"/>
      <c r="AJ239" s="307"/>
      <c r="AK239" s="307"/>
      <c r="AL239" s="307"/>
      <c r="AM239" s="307"/>
      <c r="AN239" s="307"/>
      <c r="AO239" s="307"/>
      <c r="AP239" s="307"/>
      <c r="AQ239" s="307"/>
      <c r="AR239" s="307"/>
      <c r="AS239" s="307"/>
      <c r="AT239" s="307"/>
      <c r="AU239" s="307"/>
      <c r="AV239" s="307"/>
      <c r="AW239" s="307"/>
      <c r="AX239" s="307"/>
    </row>
    <row r="240" spans="1:50" ht="12.75">
      <c r="A240" s="307"/>
      <c r="B240" s="307"/>
      <c r="C240" s="307"/>
      <c r="D240" s="307"/>
      <c r="E240" s="307"/>
      <c r="F240" s="307"/>
      <c r="G240" s="307"/>
      <c r="H240" s="307"/>
      <c r="I240" s="307"/>
      <c r="J240" s="307"/>
      <c r="K240" s="307"/>
      <c r="L240" s="307"/>
      <c r="M240" s="307"/>
      <c r="N240" s="307"/>
      <c r="O240" s="307"/>
      <c r="P240" s="307"/>
      <c r="Q240" s="307"/>
      <c r="R240" s="307"/>
      <c r="S240" s="307"/>
      <c r="T240" s="307"/>
      <c r="U240" s="307"/>
      <c r="V240" s="307"/>
      <c r="W240" s="307"/>
      <c r="X240" s="307"/>
      <c r="Y240" s="307"/>
      <c r="Z240" s="307"/>
      <c r="AA240" s="307"/>
      <c r="AB240" s="307"/>
      <c r="AC240" s="307"/>
      <c r="AD240" s="307"/>
      <c r="AE240" s="307"/>
      <c r="AF240" s="307"/>
      <c r="AG240" s="307"/>
      <c r="AH240" s="307"/>
      <c r="AI240" s="307"/>
      <c r="AJ240" s="307"/>
      <c r="AK240" s="307"/>
      <c r="AL240" s="307"/>
      <c r="AM240" s="307"/>
      <c r="AN240" s="307"/>
      <c r="AO240" s="307"/>
      <c r="AP240" s="307"/>
      <c r="AQ240" s="307"/>
      <c r="AR240" s="307"/>
      <c r="AS240" s="307"/>
      <c r="AT240" s="307"/>
      <c r="AU240" s="307"/>
      <c r="AV240" s="307"/>
      <c r="AW240" s="307"/>
      <c r="AX240" s="307"/>
    </row>
    <row r="241" spans="1:50" ht="12.75">
      <c r="A241" s="307"/>
      <c r="B241" s="307"/>
      <c r="C241" s="307"/>
      <c r="D241" s="307"/>
      <c r="E241" s="307"/>
      <c r="F241" s="307"/>
      <c r="G241" s="307"/>
      <c r="H241" s="307"/>
      <c r="I241" s="307"/>
      <c r="J241" s="307"/>
      <c r="K241" s="307"/>
      <c r="L241" s="307"/>
      <c r="M241" s="307"/>
      <c r="N241" s="307"/>
      <c r="O241" s="307"/>
      <c r="P241" s="307"/>
      <c r="Q241" s="307"/>
      <c r="R241" s="307"/>
      <c r="S241" s="307"/>
      <c r="T241" s="307"/>
      <c r="U241" s="307"/>
      <c r="V241" s="307"/>
      <c r="W241" s="307"/>
      <c r="X241" s="307"/>
      <c r="Y241" s="307"/>
      <c r="Z241" s="307"/>
      <c r="AA241" s="307"/>
      <c r="AB241" s="307"/>
      <c r="AC241" s="307"/>
      <c r="AD241" s="307"/>
      <c r="AE241" s="307"/>
      <c r="AF241" s="307"/>
      <c r="AG241" s="307"/>
      <c r="AH241" s="307"/>
      <c r="AI241" s="307"/>
      <c r="AJ241" s="307"/>
      <c r="AK241" s="307"/>
      <c r="AL241" s="307"/>
      <c r="AM241" s="307"/>
      <c r="AN241" s="307"/>
      <c r="AO241" s="307"/>
      <c r="AP241" s="307"/>
      <c r="AQ241" s="307"/>
      <c r="AR241" s="307"/>
      <c r="AS241" s="307"/>
      <c r="AT241" s="307"/>
      <c r="AU241" s="307"/>
      <c r="AV241" s="307"/>
      <c r="AW241" s="307"/>
      <c r="AX241" s="307"/>
    </row>
    <row r="242" spans="1:50" ht="12.75">
      <c r="A242" s="307"/>
      <c r="B242" s="307"/>
      <c r="C242" s="307"/>
      <c r="D242" s="307"/>
      <c r="E242" s="307"/>
      <c r="F242" s="307"/>
      <c r="G242" s="307"/>
      <c r="H242" s="307"/>
      <c r="I242" s="307"/>
      <c r="J242" s="307"/>
      <c r="K242" s="307"/>
      <c r="L242" s="307"/>
      <c r="M242" s="307"/>
      <c r="N242" s="307"/>
      <c r="O242" s="307"/>
      <c r="P242" s="307"/>
      <c r="Q242" s="307"/>
      <c r="R242" s="307"/>
      <c r="S242" s="307"/>
      <c r="T242" s="307"/>
      <c r="U242" s="307"/>
      <c r="V242" s="307"/>
      <c r="W242" s="307"/>
      <c r="X242" s="307"/>
      <c r="Y242" s="307"/>
      <c r="Z242" s="307"/>
      <c r="AA242" s="307"/>
      <c r="AB242" s="307"/>
      <c r="AC242" s="307"/>
      <c r="AD242" s="307"/>
      <c r="AE242" s="307"/>
      <c r="AF242" s="307"/>
      <c r="AG242" s="307"/>
      <c r="AH242" s="307"/>
      <c r="AI242" s="307"/>
      <c r="AJ242" s="307"/>
      <c r="AK242" s="307"/>
      <c r="AL242" s="307"/>
      <c r="AM242" s="307"/>
      <c r="AN242" s="307"/>
      <c r="AO242" s="307"/>
      <c r="AP242" s="307"/>
      <c r="AQ242" s="307"/>
      <c r="AR242" s="307"/>
      <c r="AS242" s="307"/>
      <c r="AT242" s="307"/>
      <c r="AU242" s="307"/>
      <c r="AV242" s="307"/>
      <c r="AW242" s="307"/>
      <c r="AX242" s="307"/>
    </row>
    <row r="243" spans="1:50" ht="12.75">
      <c r="A243" s="307"/>
      <c r="B243" s="307"/>
      <c r="C243" s="307"/>
      <c r="D243" s="307"/>
      <c r="E243" s="307"/>
      <c r="F243" s="307"/>
      <c r="G243" s="307"/>
      <c r="H243" s="307"/>
      <c r="I243" s="307"/>
      <c r="J243" s="307"/>
      <c r="K243" s="307"/>
      <c r="L243" s="307"/>
      <c r="M243" s="307"/>
      <c r="N243" s="307"/>
      <c r="O243" s="307"/>
      <c r="P243" s="307"/>
      <c r="Q243" s="307"/>
      <c r="R243" s="307"/>
      <c r="S243" s="307"/>
      <c r="T243" s="307"/>
      <c r="U243" s="307"/>
      <c r="V243" s="307"/>
      <c r="W243" s="307"/>
      <c r="X243" s="307"/>
      <c r="Y243" s="307"/>
      <c r="Z243" s="307"/>
      <c r="AA243" s="307"/>
      <c r="AB243" s="307"/>
      <c r="AC243" s="307"/>
      <c r="AD243" s="307"/>
      <c r="AE243" s="307"/>
      <c r="AF243" s="307"/>
      <c r="AG243" s="307"/>
      <c r="AH243" s="307"/>
      <c r="AI243" s="307"/>
      <c r="AJ243" s="307"/>
      <c r="AK243" s="307"/>
      <c r="AL243" s="307"/>
      <c r="AM243" s="307"/>
      <c r="AN243" s="307"/>
      <c r="AO243" s="307"/>
      <c r="AP243" s="307"/>
      <c r="AQ243" s="307"/>
      <c r="AR243" s="307"/>
      <c r="AS243" s="307"/>
      <c r="AT243" s="307"/>
      <c r="AU243" s="307"/>
      <c r="AV243" s="307"/>
      <c r="AW243" s="307"/>
      <c r="AX243" s="307"/>
    </row>
    <row r="244" spans="1:50" ht="12.75">
      <c r="A244" s="307"/>
      <c r="B244" s="307"/>
      <c r="C244" s="307"/>
      <c r="D244" s="307"/>
      <c r="E244" s="307"/>
      <c r="F244" s="307"/>
      <c r="G244" s="307"/>
      <c r="H244" s="307"/>
      <c r="I244" s="307"/>
      <c r="J244" s="307"/>
      <c r="K244" s="307"/>
      <c r="L244" s="307"/>
      <c r="M244" s="307"/>
      <c r="N244" s="307"/>
      <c r="O244" s="307"/>
      <c r="P244" s="307"/>
      <c r="Q244" s="307"/>
      <c r="R244" s="307"/>
      <c r="S244" s="307"/>
      <c r="T244" s="307"/>
      <c r="U244" s="307"/>
      <c r="V244" s="307"/>
      <c r="W244" s="307"/>
      <c r="X244" s="307"/>
      <c r="Y244" s="307"/>
      <c r="Z244" s="307"/>
      <c r="AA244" s="307"/>
      <c r="AB244" s="307"/>
      <c r="AC244" s="307"/>
      <c r="AD244" s="307"/>
      <c r="AE244" s="307"/>
      <c r="AF244" s="307"/>
      <c r="AG244" s="307"/>
      <c r="AH244" s="307"/>
      <c r="AI244" s="307"/>
      <c r="AJ244" s="307"/>
      <c r="AK244" s="307"/>
      <c r="AL244" s="307"/>
      <c r="AM244" s="307"/>
      <c r="AN244" s="307"/>
      <c r="AO244" s="307"/>
      <c r="AP244" s="307"/>
      <c r="AQ244" s="307"/>
      <c r="AR244" s="307"/>
      <c r="AS244" s="307"/>
      <c r="AT244" s="307"/>
      <c r="AU244" s="307"/>
      <c r="AV244" s="307"/>
      <c r="AW244" s="307"/>
      <c r="AX244" s="307"/>
    </row>
    <row r="245" spans="1:50" ht="18.75">
      <c r="A245" s="305"/>
      <c r="B245" s="305"/>
      <c r="C245" s="305"/>
      <c r="D245" s="305"/>
      <c r="E245" s="305"/>
      <c r="F245" s="305"/>
      <c r="G245" s="305"/>
      <c r="H245" s="305"/>
      <c r="I245" s="305"/>
      <c r="J245" s="305"/>
      <c r="K245" s="305"/>
      <c r="L245" s="305"/>
      <c r="M245" s="305"/>
      <c r="N245" s="305"/>
      <c r="O245" s="305"/>
      <c r="P245" s="305"/>
      <c r="Q245" s="305"/>
      <c r="R245" s="305"/>
      <c r="S245" s="305"/>
      <c r="T245" s="305"/>
      <c r="U245" s="305"/>
      <c r="V245" s="305"/>
      <c r="W245" s="305"/>
      <c r="X245" s="305"/>
      <c r="Y245" s="305"/>
      <c r="Z245" s="305"/>
      <c r="AA245" s="305"/>
      <c r="AB245" s="305"/>
      <c r="AC245" s="305"/>
      <c r="AD245" s="305"/>
      <c r="AE245" s="305"/>
      <c r="AF245" s="305"/>
      <c r="AG245" s="305"/>
      <c r="AH245" s="305"/>
      <c r="AI245" s="305"/>
      <c r="AJ245" s="305"/>
      <c r="AK245" s="305"/>
      <c r="AL245" s="305"/>
      <c r="AM245" s="305"/>
      <c r="AN245" s="305"/>
      <c r="AO245" s="305"/>
      <c r="AP245" s="305"/>
      <c r="AQ245" s="305"/>
      <c r="AR245" s="305"/>
      <c r="AS245" s="305"/>
      <c r="AT245" s="305"/>
      <c r="AU245" s="305"/>
      <c r="AV245" s="305"/>
      <c r="AW245" s="305"/>
      <c r="AX245" s="305"/>
    </row>
    <row r="246" spans="1:50" ht="20.25">
      <c r="A246" s="304"/>
      <c r="B246" s="304"/>
      <c r="C246" s="304"/>
      <c r="D246" s="304"/>
      <c r="E246" s="304"/>
      <c r="F246" s="304"/>
      <c r="G246" s="304"/>
      <c r="H246" s="304"/>
      <c r="I246" s="304"/>
      <c r="J246" s="304"/>
      <c r="K246" s="304"/>
      <c r="L246" s="304"/>
      <c r="M246" s="304"/>
      <c r="N246" s="304"/>
      <c r="O246" s="304"/>
      <c r="P246" s="304"/>
      <c r="Q246" s="304"/>
      <c r="R246" s="304"/>
      <c r="S246" s="304"/>
      <c r="T246" s="304"/>
      <c r="U246" s="304"/>
      <c r="V246" s="304"/>
      <c r="W246" s="304"/>
      <c r="X246" s="304"/>
      <c r="Y246" s="304"/>
      <c r="Z246" s="304"/>
      <c r="AA246" s="304"/>
      <c r="AB246" s="304"/>
      <c r="AC246" s="304"/>
      <c r="AD246" s="304"/>
      <c r="AE246" s="304"/>
      <c r="AF246" s="304"/>
      <c r="AG246" s="304"/>
      <c r="AH246" s="304"/>
      <c r="AI246" s="304"/>
      <c r="AJ246" s="304"/>
      <c r="AK246" s="304"/>
      <c r="AL246" s="304"/>
      <c r="AM246" s="304"/>
      <c r="AN246" s="304"/>
      <c r="AO246" s="304"/>
      <c r="AP246" s="304"/>
      <c r="AQ246" s="304"/>
      <c r="AR246" s="304"/>
      <c r="AS246" s="304"/>
      <c r="AT246" s="304"/>
      <c r="AU246" s="304"/>
      <c r="AV246" s="304"/>
      <c r="AW246" s="304"/>
      <c r="AX246" s="304"/>
    </row>
    <row r="303" ht="12.75" customHeight="1"/>
  </sheetData>
  <sheetProtection/>
  <mergeCells count="872">
    <mergeCell ref="AU62:AX62"/>
    <mergeCell ref="AP63:AT63"/>
    <mergeCell ref="T63:AO63"/>
    <mergeCell ref="A62:S62"/>
    <mergeCell ref="T62:AO62"/>
    <mergeCell ref="AP62:AT62"/>
    <mergeCell ref="AU63:AX63"/>
    <mergeCell ref="A63:S63"/>
    <mergeCell ref="A66:S66"/>
    <mergeCell ref="T66:AO66"/>
    <mergeCell ref="AP66:AT66"/>
    <mergeCell ref="AU66:AX66"/>
    <mergeCell ref="A67:S67"/>
    <mergeCell ref="T67:AO67"/>
    <mergeCell ref="AP67:AT67"/>
    <mergeCell ref="AU67:AX67"/>
    <mergeCell ref="A64:S64"/>
    <mergeCell ref="T64:AO64"/>
    <mergeCell ref="AP64:AT64"/>
    <mergeCell ref="AU64:AX64"/>
    <mergeCell ref="A65:S65"/>
    <mergeCell ref="T65:AO65"/>
    <mergeCell ref="AP65:AT65"/>
    <mergeCell ref="AU65:AX65"/>
    <mergeCell ref="A60:S60"/>
    <mergeCell ref="T60:AO60"/>
    <mergeCell ref="AP60:AT60"/>
    <mergeCell ref="AU60:AX60"/>
    <mergeCell ref="A61:S61"/>
    <mergeCell ref="T61:AO61"/>
    <mergeCell ref="AP61:AT61"/>
    <mergeCell ref="AU61:AX61"/>
    <mergeCell ref="A58:S58"/>
    <mergeCell ref="T58:AO58"/>
    <mergeCell ref="AP58:AT58"/>
    <mergeCell ref="AU58:AX58"/>
    <mergeCell ref="A59:S59"/>
    <mergeCell ref="T59:AO59"/>
    <mergeCell ref="AP59:AT59"/>
    <mergeCell ref="AU59:AX59"/>
    <mergeCell ref="A56:S56"/>
    <mergeCell ref="T56:AO56"/>
    <mergeCell ref="AP56:AT56"/>
    <mergeCell ref="AU56:AX56"/>
    <mergeCell ref="A57:S57"/>
    <mergeCell ref="T57:AO57"/>
    <mergeCell ref="AP57:AT57"/>
    <mergeCell ref="AU57:AX57"/>
    <mergeCell ref="A54:S54"/>
    <mergeCell ref="T54:AO54"/>
    <mergeCell ref="AP54:AT54"/>
    <mergeCell ref="AU54:AX54"/>
    <mergeCell ref="A55:S55"/>
    <mergeCell ref="T55:AO55"/>
    <mergeCell ref="AP55:AT55"/>
    <mergeCell ref="AU55:AX55"/>
    <mergeCell ref="AP53:AT53"/>
    <mergeCell ref="AU53:AX53"/>
    <mergeCell ref="A52:S52"/>
    <mergeCell ref="T52:AO52"/>
    <mergeCell ref="AP52:AT52"/>
    <mergeCell ref="AU52:AX52"/>
    <mergeCell ref="AU48:AX48"/>
    <mergeCell ref="AP49:AT49"/>
    <mergeCell ref="AU49:AX49"/>
    <mergeCell ref="A51:S51"/>
    <mergeCell ref="T51:AO51"/>
    <mergeCell ref="AP51:AT51"/>
    <mergeCell ref="AU51:AX51"/>
    <mergeCell ref="A48:S49"/>
    <mergeCell ref="T48:AO49"/>
    <mergeCell ref="A50:AX50"/>
    <mergeCell ref="A28:K30"/>
    <mergeCell ref="L28:S30"/>
    <mergeCell ref="T28:Z30"/>
    <mergeCell ref="T41:Z42"/>
    <mergeCell ref="AU110:AX110"/>
    <mergeCell ref="A111:L111"/>
    <mergeCell ref="M111:W111"/>
    <mergeCell ref="X111:AG111"/>
    <mergeCell ref="AH111:AO111"/>
    <mergeCell ref="AP111:AT111"/>
    <mergeCell ref="AU111:AX111"/>
    <mergeCell ref="M110:W110"/>
    <mergeCell ref="X110:AG110"/>
    <mergeCell ref="U81:AD81"/>
    <mergeCell ref="A15:K16"/>
    <mergeCell ref="L15:S16"/>
    <mergeCell ref="T15:Z16"/>
    <mergeCell ref="AA15:AO16"/>
    <mergeCell ref="A19:K20"/>
    <mergeCell ref="L19:S20"/>
    <mergeCell ref="A31:K34"/>
    <mergeCell ref="A81:T81"/>
    <mergeCell ref="AE81:AO81"/>
    <mergeCell ref="V168:AO168"/>
    <mergeCell ref="AU169:AX169"/>
    <mergeCell ref="A171:U171"/>
    <mergeCell ref="A170:U170"/>
    <mergeCell ref="V170:AO170"/>
    <mergeCell ref="AP170:AT170"/>
    <mergeCell ref="A169:U169"/>
    <mergeCell ref="AU171:AX171"/>
    <mergeCell ref="V171:AO171"/>
    <mergeCell ref="A157:U157"/>
    <mergeCell ref="AU99:AX99"/>
    <mergeCell ref="V169:AO169"/>
    <mergeCell ref="AP169:AT169"/>
    <mergeCell ref="AU168:AX168"/>
    <mergeCell ref="AP168:AT168"/>
    <mergeCell ref="AU164:AX164"/>
    <mergeCell ref="AU109:AX109"/>
    <mergeCell ref="AU144:AX144"/>
    <mergeCell ref="A168:U168"/>
    <mergeCell ref="AE78:AO80"/>
    <mergeCell ref="AP78:AT80"/>
    <mergeCell ref="A163:U163"/>
    <mergeCell ref="A160:U160"/>
    <mergeCell ref="A99:N99"/>
    <mergeCell ref="A100:N100"/>
    <mergeCell ref="A130:AX130"/>
    <mergeCell ref="A134:AO134"/>
    <mergeCell ref="AU161:AX161"/>
    <mergeCell ref="A153:K153"/>
    <mergeCell ref="AP97:AT97"/>
    <mergeCell ref="AP87:AT87"/>
    <mergeCell ref="AP86:AT86"/>
    <mergeCell ref="AP81:AT81"/>
    <mergeCell ref="AP89:AT89"/>
    <mergeCell ref="AP171:AT171"/>
    <mergeCell ref="AH109:AO109"/>
    <mergeCell ref="AP109:AT109"/>
    <mergeCell ref="V157:AO157"/>
    <mergeCell ref="AP110:AT110"/>
    <mergeCell ref="AP144:AT144"/>
    <mergeCell ref="AP145:AT145"/>
    <mergeCell ref="AA144:AO144"/>
    <mergeCell ref="AA145:AO145"/>
    <mergeCell ref="AP135:AT135"/>
    <mergeCell ref="A75:T77"/>
    <mergeCell ref="A73:T73"/>
    <mergeCell ref="AA28:AO30"/>
    <mergeCell ref="T17:Z18"/>
    <mergeCell ref="AE69:AO69"/>
    <mergeCell ref="AE73:AO73"/>
    <mergeCell ref="A17:K18"/>
    <mergeCell ref="L17:S18"/>
    <mergeCell ref="L31:S34"/>
    <mergeCell ref="T31:Z34"/>
    <mergeCell ref="L26:S26"/>
    <mergeCell ref="AP31:AT34"/>
    <mergeCell ref="AP23:AT24"/>
    <mergeCell ref="AU23:AX24"/>
    <mergeCell ref="AA23:AO23"/>
    <mergeCell ref="AA24:AO24"/>
    <mergeCell ref="T23:Z23"/>
    <mergeCell ref="AA25:AO25"/>
    <mergeCell ref="T24:Z24"/>
    <mergeCell ref="T19:Z20"/>
    <mergeCell ref="AA19:AO20"/>
    <mergeCell ref="AU9:AX10"/>
    <mergeCell ref="T10:Z10"/>
    <mergeCell ref="T21:Z22"/>
    <mergeCell ref="AA21:AO22"/>
    <mergeCell ref="AU21:AX22"/>
    <mergeCell ref="AP13:AT14"/>
    <mergeCell ref="AU15:AX16"/>
    <mergeCell ref="AP19:AT20"/>
    <mergeCell ref="AP15:AT16"/>
    <mergeCell ref="AU17:AX18"/>
    <mergeCell ref="AU73:AX73"/>
    <mergeCell ref="AU72:AX72"/>
    <mergeCell ref="AP72:AT72"/>
    <mergeCell ref="AU43:AX44"/>
    <mergeCell ref="AP39:AT39"/>
    <mergeCell ref="AP17:AT18"/>
    <mergeCell ref="AU19:AX20"/>
    <mergeCell ref="AP48:AT48"/>
    <mergeCell ref="L41:S42"/>
    <mergeCell ref="AP71:AT71"/>
    <mergeCell ref="AP73:AT73"/>
    <mergeCell ref="AP70:AT70"/>
    <mergeCell ref="AP43:AT44"/>
    <mergeCell ref="A47:AX47"/>
    <mergeCell ref="AE71:AO71"/>
    <mergeCell ref="AE70:AO70"/>
    <mergeCell ref="AU45:AX46"/>
    <mergeCell ref="A78:T80"/>
    <mergeCell ref="T26:Z26"/>
    <mergeCell ref="AP40:AT40"/>
    <mergeCell ref="U72:AD72"/>
    <mergeCell ref="AE72:AO72"/>
    <mergeCell ref="U70:AD70"/>
    <mergeCell ref="T45:Z46"/>
    <mergeCell ref="T27:Z27"/>
    <mergeCell ref="AA27:AO27"/>
    <mergeCell ref="AA31:AO34"/>
    <mergeCell ref="U69:AD69"/>
    <mergeCell ref="A45:K46"/>
    <mergeCell ref="L45:S46"/>
    <mergeCell ref="A41:K42"/>
    <mergeCell ref="A43:K44"/>
    <mergeCell ref="L43:S44"/>
    <mergeCell ref="T43:Z44"/>
    <mergeCell ref="AA43:AO44"/>
    <mergeCell ref="A53:S53"/>
    <mergeCell ref="T53:AO53"/>
    <mergeCell ref="AU84:AX84"/>
    <mergeCell ref="U75:AD77"/>
    <mergeCell ref="AE75:AO77"/>
    <mergeCell ref="AP75:AT77"/>
    <mergeCell ref="AU75:AX77"/>
    <mergeCell ref="AP82:AT82"/>
    <mergeCell ref="AU78:AX80"/>
    <mergeCell ref="AE84:AO84"/>
    <mergeCell ref="AP84:AT84"/>
    <mergeCell ref="AP83:AT83"/>
    <mergeCell ref="AU74:AX74"/>
    <mergeCell ref="AP74:AT74"/>
    <mergeCell ref="A88:AX88"/>
    <mergeCell ref="A84:T84"/>
    <mergeCell ref="U84:AD84"/>
    <mergeCell ref="A85:T85"/>
    <mergeCell ref="U86:AD86"/>
    <mergeCell ref="AE86:AO86"/>
    <mergeCell ref="A86:T86"/>
    <mergeCell ref="AE82:AO82"/>
    <mergeCell ref="AU91:AX91"/>
    <mergeCell ref="AP93:AT93"/>
    <mergeCell ref="AU81:AX81"/>
    <mergeCell ref="AU83:AX83"/>
    <mergeCell ref="AU86:AX86"/>
    <mergeCell ref="AU82:AX82"/>
    <mergeCell ref="AU87:AX87"/>
    <mergeCell ref="AP91:AT91"/>
    <mergeCell ref="AU93:AX93"/>
    <mergeCell ref="AU92:AX92"/>
    <mergeCell ref="AG100:AO100"/>
    <mergeCell ref="AP99:AT99"/>
    <mergeCell ref="A164:U164"/>
    <mergeCell ref="V164:AO164"/>
    <mergeCell ref="AP164:AT164"/>
    <mergeCell ref="V158:AO158"/>
    <mergeCell ref="V160:AO160"/>
    <mergeCell ref="AP161:AT161"/>
    <mergeCell ref="A158:U158"/>
    <mergeCell ref="AP158:AT158"/>
    <mergeCell ref="AU195:AX195"/>
    <mergeCell ref="A186:U186"/>
    <mergeCell ref="V186:AO186"/>
    <mergeCell ref="AP186:AT186"/>
    <mergeCell ref="AU186:AX186"/>
    <mergeCell ref="AU194:AX194"/>
    <mergeCell ref="AU193:AX193"/>
    <mergeCell ref="AU192:AX192"/>
    <mergeCell ref="X195:AO195"/>
    <mergeCell ref="A189:W189"/>
    <mergeCell ref="AP178:AT178"/>
    <mergeCell ref="A194:W194"/>
    <mergeCell ref="X194:AO194"/>
    <mergeCell ref="AP194:AT194"/>
    <mergeCell ref="A185:U185"/>
    <mergeCell ref="V185:AO185"/>
    <mergeCell ref="A192:W192"/>
    <mergeCell ref="X192:AO192"/>
    <mergeCell ref="AP192:AT192"/>
    <mergeCell ref="AP185:AT185"/>
    <mergeCell ref="A172:U172"/>
    <mergeCell ref="V172:AO172"/>
    <mergeCell ref="AP172:AT172"/>
    <mergeCell ref="AU172:AX172"/>
    <mergeCell ref="A193:W193"/>
    <mergeCell ref="X193:AO193"/>
    <mergeCell ref="AP193:AT193"/>
    <mergeCell ref="A195:W195"/>
    <mergeCell ref="AP195:AT195"/>
    <mergeCell ref="A246:AX246"/>
    <mergeCell ref="A225:AX225"/>
    <mergeCell ref="A226:M226"/>
    <mergeCell ref="N226:AO226"/>
    <mergeCell ref="N231:AO231"/>
    <mergeCell ref="AP226:AT226"/>
    <mergeCell ref="AU226:AX226"/>
    <mergeCell ref="A228:M228"/>
    <mergeCell ref="A245:AX245"/>
    <mergeCell ref="A235:AX244"/>
    <mergeCell ref="AU218:AX218"/>
    <mergeCell ref="Q220:AO220"/>
    <mergeCell ref="AP220:AT220"/>
    <mergeCell ref="AU220:AX220"/>
    <mergeCell ref="Q218:AO218"/>
    <mergeCell ref="AP218:AT218"/>
    <mergeCell ref="AU219:AX219"/>
    <mergeCell ref="A221:P221"/>
    <mergeCell ref="Q221:AO221"/>
    <mergeCell ref="A220:P220"/>
    <mergeCell ref="AU222:AX222"/>
    <mergeCell ref="AP221:AT221"/>
    <mergeCell ref="AU217:AX217"/>
    <mergeCell ref="A217:P217"/>
    <mergeCell ref="Q217:AO217"/>
    <mergeCell ref="A227:M227"/>
    <mergeCell ref="AU221:AX221"/>
    <mergeCell ref="A224:AX224"/>
    <mergeCell ref="A222:P222"/>
    <mergeCell ref="Q222:AO222"/>
    <mergeCell ref="AP222:AT222"/>
    <mergeCell ref="A218:P218"/>
    <mergeCell ref="AP217:AT217"/>
    <mergeCell ref="A219:P219"/>
    <mergeCell ref="Q219:AO219"/>
    <mergeCell ref="AP219:AT219"/>
    <mergeCell ref="A216:P216"/>
    <mergeCell ref="Q216:AO216"/>
    <mergeCell ref="A213:AO213"/>
    <mergeCell ref="AP213:AT213"/>
    <mergeCell ref="A215:AX215"/>
    <mergeCell ref="AP216:AT216"/>
    <mergeCell ref="AU216:AX216"/>
    <mergeCell ref="AU213:AX213"/>
    <mergeCell ref="A214:AO214"/>
    <mergeCell ref="AP214:AT214"/>
    <mergeCell ref="AU214:AX214"/>
    <mergeCell ref="A197:AX197"/>
    <mergeCell ref="AP198:AT198"/>
    <mergeCell ref="AU198:AX198"/>
    <mergeCell ref="AP199:AT199"/>
    <mergeCell ref="AU199:AX199"/>
    <mergeCell ref="A198:AO198"/>
    <mergeCell ref="A199:AO199"/>
    <mergeCell ref="AP200:AT200"/>
    <mergeCell ref="AU200:AX200"/>
    <mergeCell ref="A196:W196"/>
    <mergeCell ref="X196:AO196"/>
    <mergeCell ref="AP196:AT196"/>
    <mergeCell ref="AU196:AX196"/>
    <mergeCell ref="A200:AO200"/>
    <mergeCell ref="A201:AO201"/>
    <mergeCell ref="AP201:AT201"/>
    <mergeCell ref="AU201:AX201"/>
    <mergeCell ref="A202:AO202"/>
    <mergeCell ref="AP202:AT202"/>
    <mergeCell ref="AU202:AX202"/>
    <mergeCell ref="A203:AO203"/>
    <mergeCell ref="AP203:AT203"/>
    <mergeCell ref="AU203:AX203"/>
    <mergeCell ref="A204:AO204"/>
    <mergeCell ref="AP204:AT204"/>
    <mergeCell ref="AU204:AX204"/>
    <mergeCell ref="A205:AO205"/>
    <mergeCell ref="AP205:AT205"/>
    <mergeCell ref="AU205:AX205"/>
    <mergeCell ref="A206:AO206"/>
    <mergeCell ref="AP206:AT206"/>
    <mergeCell ref="AU206:AX206"/>
    <mergeCell ref="A207:AO207"/>
    <mergeCell ref="AP207:AT207"/>
    <mergeCell ref="AU207:AX207"/>
    <mergeCell ref="A210:AO210"/>
    <mergeCell ref="AP210:AT210"/>
    <mergeCell ref="AU210:AX210"/>
    <mergeCell ref="A208:AO208"/>
    <mergeCell ref="AP208:AT208"/>
    <mergeCell ref="AU208:AX208"/>
    <mergeCell ref="A209:AO209"/>
    <mergeCell ref="AP209:AT209"/>
    <mergeCell ref="AU209:AX209"/>
    <mergeCell ref="AU185:AX185"/>
    <mergeCell ref="AP189:AT189"/>
    <mergeCell ref="AU189:AX189"/>
    <mergeCell ref="AP191:AT191"/>
    <mergeCell ref="AU191:AX191"/>
    <mergeCell ref="AU178:AX178"/>
    <mergeCell ref="A183:U183"/>
    <mergeCell ref="V183:AO183"/>
    <mergeCell ref="AP183:AT183"/>
    <mergeCell ref="AU183:AX183"/>
    <mergeCell ref="A180:U180"/>
    <mergeCell ref="V180:AO180"/>
    <mergeCell ref="AP180:AT180"/>
    <mergeCell ref="AU180:AX180"/>
    <mergeCell ref="A179:U179"/>
    <mergeCell ref="AU184:AX184"/>
    <mergeCell ref="A173:U173"/>
    <mergeCell ref="V173:AO173"/>
    <mergeCell ref="AP173:AT173"/>
    <mergeCell ref="AU173:AX173"/>
    <mergeCell ref="V179:AO179"/>
    <mergeCell ref="AP179:AT179"/>
    <mergeCell ref="AU179:AX179"/>
    <mergeCell ref="A178:U178"/>
    <mergeCell ref="V178:AO178"/>
    <mergeCell ref="X189:AO189"/>
    <mergeCell ref="A187:AX187"/>
    <mergeCell ref="AP188:AT188"/>
    <mergeCell ref="AU188:AX188"/>
    <mergeCell ref="X188:AO188"/>
    <mergeCell ref="A188:W188"/>
    <mergeCell ref="AP182:AT182"/>
    <mergeCell ref="AU182:AX182"/>
    <mergeCell ref="AP184:AT184"/>
    <mergeCell ref="V167:AO167"/>
    <mergeCell ref="AP167:AT167"/>
    <mergeCell ref="AU167:AX167"/>
    <mergeCell ref="V181:AO181"/>
    <mergeCell ref="AU181:AX181"/>
    <mergeCell ref="AP181:AT181"/>
    <mergeCell ref="AU175:AX175"/>
    <mergeCell ref="A211:AO211"/>
    <mergeCell ref="AP211:AT211"/>
    <mergeCell ref="AU211:AX211"/>
    <mergeCell ref="AU170:AX170"/>
    <mergeCell ref="AP190:AT190"/>
    <mergeCell ref="AU190:AX190"/>
    <mergeCell ref="A190:W190"/>
    <mergeCell ref="A182:U182"/>
    <mergeCell ref="V182:AO182"/>
    <mergeCell ref="A174:U174"/>
    <mergeCell ref="A212:AO212"/>
    <mergeCell ref="AP212:AT212"/>
    <mergeCell ref="AU212:AX212"/>
    <mergeCell ref="A165:U165"/>
    <mergeCell ref="V165:AO165"/>
    <mergeCell ref="AP165:AT165"/>
    <mergeCell ref="AU165:AX165"/>
    <mergeCell ref="A167:U167"/>
    <mergeCell ref="A191:W191"/>
    <mergeCell ref="X191:AO191"/>
    <mergeCell ref="A184:U184"/>
    <mergeCell ref="V184:AO184"/>
    <mergeCell ref="X190:AO190"/>
    <mergeCell ref="AP154:AT154"/>
    <mergeCell ref="AP155:AT155"/>
    <mergeCell ref="A155:K155"/>
    <mergeCell ref="L155:Z155"/>
    <mergeCell ref="AA155:AO155"/>
    <mergeCell ref="A159:U159"/>
    <mergeCell ref="V159:AO159"/>
    <mergeCell ref="A154:K154"/>
    <mergeCell ref="L154:Z154"/>
    <mergeCell ref="AA154:AO154"/>
    <mergeCell ref="L147:Z147"/>
    <mergeCell ref="A149:K149"/>
    <mergeCell ref="L149:Z149"/>
    <mergeCell ref="AA148:AO148"/>
    <mergeCell ref="A151:K151"/>
    <mergeCell ref="L151:Z151"/>
    <mergeCell ref="AA147:AO147"/>
    <mergeCell ref="AU145:AX145"/>
    <mergeCell ref="AU146:AX146"/>
    <mergeCell ref="A156:AX156"/>
    <mergeCell ref="A146:K146"/>
    <mergeCell ref="L146:Z146"/>
    <mergeCell ref="AA146:AO146"/>
    <mergeCell ref="AP146:AT146"/>
    <mergeCell ref="AU154:AX154"/>
    <mergeCell ref="AU153:AX153"/>
    <mergeCell ref="AU147:AX147"/>
    <mergeCell ref="A148:K148"/>
    <mergeCell ref="L148:Z148"/>
    <mergeCell ref="A145:K145"/>
    <mergeCell ref="L144:Z144"/>
    <mergeCell ref="L145:Z145"/>
    <mergeCell ref="A144:K144"/>
    <mergeCell ref="A147:K147"/>
    <mergeCell ref="AU137:AX137"/>
    <mergeCell ref="AU136:AX136"/>
    <mergeCell ref="AA142:AO142"/>
    <mergeCell ref="AP143:AT143"/>
    <mergeCell ref="AP141:AT141"/>
    <mergeCell ref="A140:AX140"/>
    <mergeCell ref="AP136:AT136"/>
    <mergeCell ref="AU141:AX141"/>
    <mergeCell ref="A141:K141"/>
    <mergeCell ref="L141:Z141"/>
    <mergeCell ref="A142:K142"/>
    <mergeCell ref="AP142:AT142"/>
    <mergeCell ref="AU142:AX142"/>
    <mergeCell ref="A143:K143"/>
    <mergeCell ref="AU143:AX143"/>
    <mergeCell ref="AA143:AO143"/>
    <mergeCell ref="L142:Z142"/>
    <mergeCell ref="AU131:AX131"/>
    <mergeCell ref="A131:AO131"/>
    <mergeCell ref="A132:AO132"/>
    <mergeCell ref="A133:AO133"/>
    <mergeCell ref="AU133:AX133"/>
    <mergeCell ref="AP131:AT131"/>
    <mergeCell ref="AU127:AX127"/>
    <mergeCell ref="AA141:AO141"/>
    <mergeCell ref="L143:Z143"/>
    <mergeCell ref="A125:U125"/>
    <mergeCell ref="V125:AO125"/>
    <mergeCell ref="V129:AO129"/>
    <mergeCell ref="A139:AO139"/>
    <mergeCell ref="AU134:AX134"/>
    <mergeCell ref="AP132:AT132"/>
    <mergeCell ref="A135:AO135"/>
    <mergeCell ref="AU126:AX126"/>
    <mergeCell ref="A126:U126"/>
    <mergeCell ref="V128:AO128"/>
    <mergeCell ref="AP124:AT124"/>
    <mergeCell ref="A124:U124"/>
    <mergeCell ref="AU124:AX124"/>
    <mergeCell ref="AU128:AX128"/>
    <mergeCell ref="A127:U127"/>
    <mergeCell ref="V127:AO127"/>
    <mergeCell ref="AP127:AT127"/>
    <mergeCell ref="V123:AO123"/>
    <mergeCell ref="AP121:AT121"/>
    <mergeCell ref="AP122:AT122"/>
    <mergeCell ref="V126:AO126"/>
    <mergeCell ref="AP126:AT126"/>
    <mergeCell ref="V124:AO124"/>
    <mergeCell ref="AP125:AT125"/>
    <mergeCell ref="A123:U123"/>
    <mergeCell ref="A122:U122"/>
    <mergeCell ref="O99:AF100"/>
    <mergeCell ref="AH110:AO110"/>
    <mergeCell ref="A109:L109"/>
    <mergeCell ref="M109:W109"/>
    <mergeCell ref="X109:AG109"/>
    <mergeCell ref="A110:L110"/>
    <mergeCell ref="M105:W105"/>
    <mergeCell ref="A105:L105"/>
    <mergeCell ref="AU104:AX104"/>
    <mergeCell ref="A97:N97"/>
    <mergeCell ref="O97:AF97"/>
    <mergeCell ref="L40:S40"/>
    <mergeCell ref="U71:AD71"/>
    <mergeCell ref="U73:AD73"/>
    <mergeCell ref="AE74:AO74"/>
    <mergeCell ref="A40:K40"/>
    <mergeCell ref="AU98:AX98"/>
    <mergeCell ref="AG99:AO99"/>
    <mergeCell ref="AP138:AT138"/>
    <mergeCell ref="X105:AG105"/>
    <mergeCell ref="AG97:AO97"/>
    <mergeCell ref="A98:N98"/>
    <mergeCell ref="O98:AF98"/>
    <mergeCell ref="AG98:AO98"/>
    <mergeCell ref="O101:AF101"/>
    <mergeCell ref="A103:AX103"/>
    <mergeCell ref="AG101:AO101"/>
    <mergeCell ref="AP102:AT102"/>
    <mergeCell ref="A128:U128"/>
    <mergeCell ref="L9:S9"/>
    <mergeCell ref="AP153:AT153"/>
    <mergeCell ref="T35:Z38"/>
    <mergeCell ref="AA35:AO38"/>
    <mergeCell ref="M106:W106"/>
    <mergeCell ref="L153:Z153"/>
    <mergeCell ref="AA153:AO153"/>
    <mergeCell ref="M114:W114"/>
    <mergeCell ref="AP9:AT10"/>
    <mergeCell ref="AU8:AX8"/>
    <mergeCell ref="AP8:AT8"/>
    <mergeCell ref="A9:K9"/>
    <mergeCell ref="AP129:AT129"/>
    <mergeCell ref="A129:U129"/>
    <mergeCell ref="AP128:AT128"/>
    <mergeCell ref="L39:S39"/>
    <mergeCell ref="L24:S24"/>
    <mergeCell ref="T39:Z39"/>
    <mergeCell ref="L35:S38"/>
    <mergeCell ref="A3:AX3"/>
    <mergeCell ref="AU4:AX4"/>
    <mergeCell ref="AA9:AO9"/>
    <mergeCell ref="AA10:AO10"/>
    <mergeCell ref="A8:K8"/>
    <mergeCell ref="A10:K10"/>
    <mergeCell ref="L10:S10"/>
    <mergeCell ref="T8:Z8"/>
    <mergeCell ref="AU6:AX6"/>
    <mergeCell ref="AU7:AX7"/>
    <mergeCell ref="L1:AX1"/>
    <mergeCell ref="A68:AX68"/>
    <mergeCell ref="L5:S5"/>
    <mergeCell ref="AA45:AO46"/>
    <mergeCell ref="AA41:AO42"/>
    <mergeCell ref="A6:K6"/>
    <mergeCell ref="A2:AX2"/>
    <mergeCell ref="A4:K4"/>
    <mergeCell ref="A5:K5"/>
    <mergeCell ref="T4:Z4"/>
    <mergeCell ref="AP4:AT4"/>
    <mergeCell ref="AP5:AT5"/>
    <mergeCell ref="AA7:AO7"/>
    <mergeCell ref="AP7:AT7"/>
    <mergeCell ref="AA6:AO6"/>
    <mergeCell ref="AA4:AO4"/>
    <mergeCell ref="AA5:AO5"/>
    <mergeCell ref="A91:N91"/>
    <mergeCell ref="L4:S4"/>
    <mergeCell ref="L6:S6"/>
    <mergeCell ref="T6:Z6"/>
    <mergeCell ref="T7:Z7"/>
    <mergeCell ref="L7:S7"/>
    <mergeCell ref="T5:Z5"/>
    <mergeCell ref="A35:K38"/>
    <mergeCell ref="T9:Z9"/>
    <mergeCell ref="A26:K26"/>
    <mergeCell ref="A87:T87"/>
    <mergeCell ref="A116:L116"/>
    <mergeCell ref="AP100:AT100"/>
    <mergeCell ref="AU90:AX90"/>
    <mergeCell ref="AU89:AX89"/>
    <mergeCell ref="AP98:AT98"/>
    <mergeCell ref="AU97:AX97"/>
    <mergeCell ref="A89:N89"/>
    <mergeCell ref="AG89:AO89"/>
    <mergeCell ref="AG93:AO93"/>
    <mergeCell ref="AG91:AO91"/>
    <mergeCell ref="AU5:AX5"/>
    <mergeCell ref="U87:AD87"/>
    <mergeCell ref="A7:K7"/>
    <mergeCell ref="AP6:AT6"/>
    <mergeCell ref="AA8:AO8"/>
    <mergeCell ref="L8:S8"/>
    <mergeCell ref="AU40:AX40"/>
    <mergeCell ref="AU35:AX38"/>
    <mergeCell ref="AE87:AO87"/>
    <mergeCell ref="A94:N94"/>
    <mergeCell ref="O94:AF94"/>
    <mergeCell ref="AP90:AT90"/>
    <mergeCell ref="O93:AF93"/>
    <mergeCell ref="A90:N90"/>
    <mergeCell ref="AG90:AO90"/>
    <mergeCell ref="O91:AF91"/>
    <mergeCell ref="A92:N92"/>
    <mergeCell ref="O92:AF92"/>
    <mergeCell ref="AG92:AO92"/>
    <mergeCell ref="AU94:AX94"/>
    <mergeCell ref="AP92:AT92"/>
    <mergeCell ref="AP101:AT101"/>
    <mergeCell ref="AU100:AX100"/>
    <mergeCell ref="AU101:AX101"/>
    <mergeCell ref="AP94:AT94"/>
    <mergeCell ref="AP96:AT96"/>
    <mergeCell ref="AP95:AT95"/>
    <mergeCell ref="AU95:AX95"/>
    <mergeCell ref="AU96:AX96"/>
    <mergeCell ref="AG96:AO96"/>
    <mergeCell ref="A93:N93"/>
    <mergeCell ref="A102:N102"/>
    <mergeCell ref="AG102:AO102"/>
    <mergeCell ref="A96:N96"/>
    <mergeCell ref="A95:N95"/>
    <mergeCell ref="O95:AF95"/>
    <mergeCell ref="AG95:AO95"/>
    <mergeCell ref="AG94:AO94"/>
    <mergeCell ref="O96:AF96"/>
    <mergeCell ref="M104:W104"/>
    <mergeCell ref="AP104:AT104"/>
    <mergeCell ref="AP106:AT106"/>
    <mergeCell ref="AP105:AT105"/>
    <mergeCell ref="AH105:AO105"/>
    <mergeCell ref="AP107:AT107"/>
    <mergeCell ref="AU102:AX102"/>
    <mergeCell ref="AU107:AX107"/>
    <mergeCell ref="A106:L106"/>
    <mergeCell ref="AU105:AX105"/>
    <mergeCell ref="AH104:AO104"/>
    <mergeCell ref="AU106:AX106"/>
    <mergeCell ref="AH106:AO106"/>
    <mergeCell ref="X106:AG106"/>
    <mergeCell ref="A104:L104"/>
    <mergeCell ref="AP114:AT114"/>
    <mergeCell ref="X104:AG104"/>
    <mergeCell ref="AU108:AX108"/>
    <mergeCell ref="M108:W108"/>
    <mergeCell ref="X108:AG108"/>
    <mergeCell ref="M107:W107"/>
    <mergeCell ref="X107:AG107"/>
    <mergeCell ref="AH107:AO107"/>
    <mergeCell ref="AH108:AO108"/>
    <mergeCell ref="AP108:AT108"/>
    <mergeCell ref="X114:AG114"/>
    <mergeCell ref="AH114:AO114"/>
    <mergeCell ref="A115:L115"/>
    <mergeCell ref="M115:W115"/>
    <mergeCell ref="X115:AG115"/>
    <mergeCell ref="AH115:AO115"/>
    <mergeCell ref="AH117:AO117"/>
    <mergeCell ref="AP115:AT115"/>
    <mergeCell ref="M116:W116"/>
    <mergeCell ref="X116:AG116"/>
    <mergeCell ref="AH116:AO116"/>
    <mergeCell ref="AP116:AT116"/>
    <mergeCell ref="X117:AG117"/>
    <mergeCell ref="A136:AO136"/>
    <mergeCell ref="AP118:AT118"/>
    <mergeCell ref="AU118:AX118"/>
    <mergeCell ref="AU121:AX121"/>
    <mergeCell ref="AU122:AX122"/>
    <mergeCell ref="AU123:AX123"/>
    <mergeCell ref="A120:AX120"/>
    <mergeCell ref="AP123:AT123"/>
    <mergeCell ref="A121:U121"/>
    <mergeCell ref="A137:AO137"/>
    <mergeCell ref="AU138:AX138"/>
    <mergeCell ref="AP119:AT119"/>
    <mergeCell ref="AU135:AX135"/>
    <mergeCell ref="AU129:AX129"/>
    <mergeCell ref="AU132:AX132"/>
    <mergeCell ref="AP134:AT134"/>
    <mergeCell ref="V121:AO121"/>
    <mergeCell ref="V122:AO122"/>
    <mergeCell ref="AP133:AT133"/>
    <mergeCell ref="A108:L108"/>
    <mergeCell ref="AU125:AX125"/>
    <mergeCell ref="AU119:AX119"/>
    <mergeCell ref="A118:L118"/>
    <mergeCell ref="M118:W118"/>
    <mergeCell ref="A119:L119"/>
    <mergeCell ref="M119:W119"/>
    <mergeCell ref="X119:AG119"/>
    <mergeCell ref="AH119:AO119"/>
    <mergeCell ref="X118:AG118"/>
    <mergeCell ref="A162:U162"/>
    <mergeCell ref="V162:AO162"/>
    <mergeCell ref="AP160:AT160"/>
    <mergeCell ref="AU160:AX160"/>
    <mergeCell ref="A161:U161"/>
    <mergeCell ref="V161:AO161"/>
    <mergeCell ref="N230:AO230"/>
    <mergeCell ref="A230:M234"/>
    <mergeCell ref="AP230:AT234"/>
    <mergeCell ref="AU230:AX234"/>
    <mergeCell ref="AU228:AX228"/>
    <mergeCell ref="N233:AO233"/>
    <mergeCell ref="N234:AO234"/>
    <mergeCell ref="A229:M229"/>
    <mergeCell ref="N229:AO229"/>
    <mergeCell ref="N228:AO228"/>
    <mergeCell ref="AP228:AT228"/>
    <mergeCell ref="N232:AO232"/>
    <mergeCell ref="AP229:AT229"/>
    <mergeCell ref="AU229:AX229"/>
    <mergeCell ref="AU25:AX27"/>
    <mergeCell ref="AP25:AT27"/>
    <mergeCell ref="AU155:AX155"/>
    <mergeCell ref="AU69:AX69"/>
    <mergeCell ref="AU28:AX30"/>
    <mergeCell ref="AU41:AX42"/>
    <mergeCell ref="AP69:AT69"/>
    <mergeCell ref="AU39:AX39"/>
    <mergeCell ref="AP117:AT117"/>
    <mergeCell ref="AU117:AX117"/>
    <mergeCell ref="AP28:AT30"/>
    <mergeCell ref="AU31:AX34"/>
    <mergeCell ref="AP227:AT227"/>
    <mergeCell ref="AU227:AX227"/>
    <mergeCell ref="AP157:AT157"/>
    <mergeCell ref="AU157:AX157"/>
    <mergeCell ref="AU158:AX158"/>
    <mergeCell ref="A112:AX112"/>
    <mergeCell ref="AU115:AX115"/>
    <mergeCell ref="A114:L114"/>
    <mergeCell ref="A101:N101"/>
    <mergeCell ref="N227:AO227"/>
    <mergeCell ref="V163:AO163"/>
    <mergeCell ref="AP163:AT163"/>
    <mergeCell ref="A166:U166"/>
    <mergeCell ref="V166:AO166"/>
    <mergeCell ref="AP166:AT166"/>
    <mergeCell ref="AH118:AO118"/>
    <mergeCell ref="A138:AO138"/>
    <mergeCell ref="M117:W117"/>
    <mergeCell ref="AU223:AX223"/>
    <mergeCell ref="V174:AO174"/>
    <mergeCell ref="AP174:AT174"/>
    <mergeCell ref="AU174:AX174"/>
    <mergeCell ref="V175:AO175"/>
    <mergeCell ref="Q223:AO223"/>
    <mergeCell ref="A181:U181"/>
    <mergeCell ref="AP175:AT175"/>
    <mergeCell ref="A223:P223"/>
    <mergeCell ref="AP223:AT223"/>
    <mergeCell ref="AU166:AX166"/>
    <mergeCell ref="AP159:AT159"/>
    <mergeCell ref="AU159:AX159"/>
    <mergeCell ref="AP162:AT162"/>
    <mergeCell ref="AU163:AX163"/>
    <mergeCell ref="AU162:AX162"/>
    <mergeCell ref="A21:K22"/>
    <mergeCell ref="L13:S14"/>
    <mergeCell ref="T13:Z14"/>
    <mergeCell ref="AA13:AO14"/>
    <mergeCell ref="A13:K14"/>
    <mergeCell ref="AA17:AO18"/>
    <mergeCell ref="A23:K23"/>
    <mergeCell ref="L23:S23"/>
    <mergeCell ref="A74:T74"/>
    <mergeCell ref="U74:AD74"/>
    <mergeCell ref="AA39:AO39"/>
    <mergeCell ref="AA26:AO26"/>
    <mergeCell ref="T40:Z40"/>
    <mergeCell ref="A27:K27"/>
    <mergeCell ref="L27:S27"/>
    <mergeCell ref="A71:T71"/>
    <mergeCell ref="A82:T82"/>
    <mergeCell ref="U82:AD82"/>
    <mergeCell ref="A39:K39"/>
    <mergeCell ref="A24:K24"/>
    <mergeCell ref="T25:Z25"/>
    <mergeCell ref="L25:S25"/>
    <mergeCell ref="A25:K25"/>
    <mergeCell ref="U78:AD80"/>
    <mergeCell ref="A69:T69"/>
    <mergeCell ref="A70:T70"/>
    <mergeCell ref="AU13:AX14"/>
    <mergeCell ref="L21:S22"/>
    <mergeCell ref="A72:T72"/>
    <mergeCell ref="AP45:AT46"/>
    <mergeCell ref="AP35:AT38"/>
    <mergeCell ref="AP41:AT42"/>
    <mergeCell ref="AA40:AO40"/>
    <mergeCell ref="AU71:AX71"/>
    <mergeCell ref="AU70:AX70"/>
    <mergeCell ref="AP21:AT22"/>
    <mergeCell ref="A117:L117"/>
    <mergeCell ref="O102:AF102"/>
    <mergeCell ref="U83:AD83"/>
    <mergeCell ref="AE83:AO83"/>
    <mergeCell ref="A107:L107"/>
    <mergeCell ref="A83:T83"/>
    <mergeCell ref="U85:AD85"/>
    <mergeCell ref="AE85:AO85"/>
    <mergeCell ref="A113:AX113"/>
    <mergeCell ref="O89:AF90"/>
    <mergeCell ref="AP148:AT148"/>
    <mergeCell ref="AU148:AX148"/>
    <mergeCell ref="AU85:AX85"/>
    <mergeCell ref="AU114:AX114"/>
    <mergeCell ref="AP147:AT147"/>
    <mergeCell ref="AP85:AT85"/>
    <mergeCell ref="AP139:AT139"/>
    <mergeCell ref="AU139:AX139"/>
    <mergeCell ref="AP137:AT137"/>
    <mergeCell ref="AU116:AX116"/>
    <mergeCell ref="AA149:AO149"/>
    <mergeCell ref="AP149:AT149"/>
    <mergeCell ref="AU149:AX149"/>
    <mergeCell ref="A150:K150"/>
    <mergeCell ref="L150:Z150"/>
    <mergeCell ref="AA150:AO150"/>
    <mergeCell ref="AP150:AT150"/>
    <mergeCell ref="AU150:AX150"/>
    <mergeCell ref="AU151:AX151"/>
    <mergeCell ref="A152:K152"/>
    <mergeCell ref="L152:Z152"/>
    <mergeCell ref="AA152:AO152"/>
    <mergeCell ref="AP152:AT152"/>
    <mergeCell ref="AU152:AX152"/>
    <mergeCell ref="AA151:AO151"/>
    <mergeCell ref="AP151:AT151"/>
    <mergeCell ref="V176:AO176"/>
    <mergeCell ref="AP176:AT176"/>
    <mergeCell ref="AU176:AX176"/>
    <mergeCell ref="A175:U175"/>
    <mergeCell ref="A176:U176"/>
    <mergeCell ref="A177:U177"/>
    <mergeCell ref="V177:AO177"/>
    <mergeCell ref="AP177:AT177"/>
    <mergeCell ref="AU177:AX177"/>
    <mergeCell ref="AP11:AT12"/>
    <mergeCell ref="AU11:AX12"/>
    <mergeCell ref="A11:K12"/>
    <mergeCell ref="L11:S12"/>
    <mergeCell ref="T11:Z12"/>
    <mergeCell ref="AA11:AO12"/>
  </mergeCells>
  <printOptions/>
  <pageMargins left="0.75" right="0.75" top="0.29" bottom="0.29" header="0.2" footer="0.29"/>
  <pageSetup horizontalDpi="600" verticalDpi="600" orientation="portrait" paperSize="9" scale="93" r:id="rId1"/>
  <rowBreaks count="4" manualBreakCount="4">
    <brk id="58" max="255" man="1"/>
    <brk id="119" max="255" man="1"/>
    <brk id="186" max="255" man="1"/>
    <brk id="2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78"/>
  <sheetViews>
    <sheetView workbookViewId="0" topLeftCell="A129">
      <selection activeCell="C66" sqref="C66"/>
    </sheetView>
  </sheetViews>
  <sheetFormatPr defaultColWidth="9.00390625" defaultRowHeight="12.75"/>
  <cols>
    <col min="1" max="1" width="15.00390625" style="83" customWidth="1"/>
    <col min="2" max="2" width="17.75390625" style="84" customWidth="1"/>
    <col min="3" max="3" width="22.25390625" style="74" bestFit="1" customWidth="1"/>
    <col min="4" max="4" width="8.875" style="74" customWidth="1"/>
    <col min="5" max="5" width="10.125" style="74" customWidth="1"/>
    <col min="6" max="6" width="16.375" style="85" customWidth="1"/>
  </cols>
  <sheetData>
    <row r="1" spans="1:6" ht="17.25" customHeight="1">
      <c r="A1" s="131" t="s">
        <v>40</v>
      </c>
      <c r="B1" s="131"/>
      <c r="C1" s="131"/>
      <c r="D1" s="131"/>
      <c r="E1" s="131"/>
      <c r="F1" s="131"/>
    </row>
    <row r="2" spans="1:6" ht="25.5">
      <c r="A2" s="32" t="s">
        <v>379</v>
      </c>
      <c r="B2" s="32"/>
      <c r="C2" s="32" t="s">
        <v>380</v>
      </c>
      <c r="D2" s="33" t="s">
        <v>381</v>
      </c>
      <c r="E2" s="33" t="s">
        <v>382</v>
      </c>
      <c r="F2" s="32" t="s">
        <v>383</v>
      </c>
    </row>
    <row r="3" spans="1:6" ht="14.25" customHeight="1">
      <c r="A3" s="34" t="s">
        <v>384</v>
      </c>
      <c r="B3" s="35"/>
      <c r="C3" s="36"/>
      <c r="D3" s="36"/>
      <c r="E3" s="36"/>
      <c r="F3" s="36"/>
    </row>
    <row r="4" spans="1:6" ht="14.25" customHeight="1">
      <c r="A4" s="37"/>
      <c r="B4" s="38" t="s">
        <v>385</v>
      </c>
      <c r="C4" s="39"/>
      <c r="D4" s="39"/>
      <c r="E4" s="39"/>
      <c r="F4" s="40"/>
    </row>
    <row r="5" spans="1:6" ht="12" customHeight="1">
      <c r="A5" s="41"/>
      <c r="B5" s="42" t="s">
        <v>386</v>
      </c>
      <c r="C5" s="39" t="s">
        <v>387</v>
      </c>
      <c r="D5" s="39">
        <v>16</v>
      </c>
      <c r="E5" s="39">
        <v>5</v>
      </c>
      <c r="F5" s="40">
        <v>1950</v>
      </c>
    </row>
    <row r="6" spans="1:6" ht="12" customHeight="1">
      <c r="A6" s="41"/>
      <c r="B6" s="42" t="s">
        <v>388</v>
      </c>
      <c r="C6" s="39" t="s">
        <v>389</v>
      </c>
      <c r="D6" s="39">
        <v>16</v>
      </c>
      <c r="E6" s="39">
        <v>5</v>
      </c>
      <c r="F6" s="40">
        <v>2400</v>
      </c>
    </row>
    <row r="7" spans="1:6" ht="12" customHeight="1">
      <c r="A7" s="41"/>
      <c r="B7" s="42" t="s">
        <v>390</v>
      </c>
      <c r="C7" s="39" t="s">
        <v>391</v>
      </c>
      <c r="D7" s="39">
        <v>32</v>
      </c>
      <c r="E7" s="39">
        <v>5</v>
      </c>
      <c r="F7" s="40">
        <v>4550</v>
      </c>
    </row>
    <row r="8" spans="1:6" ht="12" customHeight="1">
      <c r="A8" s="41"/>
      <c r="B8" s="42" t="s">
        <v>392</v>
      </c>
      <c r="C8" s="39" t="s">
        <v>391</v>
      </c>
      <c r="D8" s="39">
        <v>128</v>
      </c>
      <c r="E8" s="39">
        <v>5</v>
      </c>
      <c r="F8" s="40">
        <v>5600</v>
      </c>
    </row>
    <row r="9" spans="1:6" ht="12" customHeight="1">
      <c r="A9" s="43"/>
      <c r="B9" s="42" t="s">
        <v>393</v>
      </c>
      <c r="C9" s="39" t="s">
        <v>391</v>
      </c>
      <c r="D9" s="39">
        <v>250</v>
      </c>
      <c r="E9" s="39">
        <v>5</v>
      </c>
      <c r="F9" s="40">
        <v>12750</v>
      </c>
    </row>
    <row r="10" spans="1:7" ht="12" customHeight="1">
      <c r="A10" s="43"/>
      <c r="B10" s="44" t="s">
        <v>394</v>
      </c>
      <c r="C10" s="45" t="s">
        <v>395</v>
      </c>
      <c r="D10" s="46">
        <v>15</v>
      </c>
      <c r="E10" s="46">
        <v>2.5</v>
      </c>
      <c r="F10" s="40">
        <f>100*26.5</f>
        <v>2650</v>
      </c>
      <c r="G10" s="47"/>
    </row>
    <row r="11" spans="1:7" ht="12" customHeight="1">
      <c r="A11" s="43"/>
      <c r="B11" s="42" t="s">
        <v>396</v>
      </c>
      <c r="C11" s="39" t="s">
        <v>397</v>
      </c>
      <c r="D11" s="39">
        <v>16</v>
      </c>
      <c r="E11" s="39">
        <v>4</v>
      </c>
      <c r="F11" s="48">
        <v>1950</v>
      </c>
      <c r="G11" s="47"/>
    </row>
    <row r="12" spans="1:7" ht="12" customHeight="1">
      <c r="A12" s="43"/>
      <c r="B12" s="42" t="s">
        <v>398</v>
      </c>
      <c r="C12" s="39" t="s">
        <v>399</v>
      </c>
      <c r="D12" s="39">
        <v>16</v>
      </c>
      <c r="E12" s="39">
        <v>4</v>
      </c>
      <c r="F12" s="48">
        <v>2950</v>
      </c>
      <c r="G12" s="47"/>
    </row>
    <row r="13" spans="1:7" ht="12" customHeight="1">
      <c r="A13" s="43"/>
      <c r="B13" s="42" t="s">
        <v>400</v>
      </c>
      <c r="C13" s="45" t="s">
        <v>401</v>
      </c>
      <c r="D13" s="46">
        <v>250</v>
      </c>
      <c r="E13" s="46">
        <v>4</v>
      </c>
      <c r="F13" s="48">
        <v>12750</v>
      </c>
      <c r="G13" s="47"/>
    </row>
    <row r="14" spans="1:7" ht="12" customHeight="1">
      <c r="A14" s="43"/>
      <c r="B14" s="42" t="s">
        <v>402</v>
      </c>
      <c r="C14" s="45" t="s">
        <v>403</v>
      </c>
      <c r="D14" s="46">
        <v>199</v>
      </c>
      <c r="E14" s="49" t="s">
        <v>404</v>
      </c>
      <c r="F14" s="48">
        <v>2700</v>
      </c>
      <c r="G14" s="47"/>
    </row>
    <row r="15" spans="1:7" ht="12" customHeight="1">
      <c r="A15" s="43"/>
      <c r="B15" s="42" t="s">
        <v>405</v>
      </c>
      <c r="C15" s="45" t="s">
        <v>406</v>
      </c>
      <c r="D15" s="46">
        <v>199</v>
      </c>
      <c r="E15" s="49" t="s">
        <v>404</v>
      </c>
      <c r="F15" s="48">
        <v>2700</v>
      </c>
      <c r="G15" s="47"/>
    </row>
    <row r="16" spans="1:7" ht="12" customHeight="1">
      <c r="A16" s="43"/>
      <c r="B16" s="42" t="s">
        <v>407</v>
      </c>
      <c r="C16" s="45" t="s">
        <v>406</v>
      </c>
      <c r="D16" s="46">
        <v>16</v>
      </c>
      <c r="E16" s="49" t="s">
        <v>408</v>
      </c>
      <c r="F16" s="48">
        <v>3300</v>
      </c>
      <c r="G16" s="47"/>
    </row>
    <row r="17" spans="1:7" ht="12" customHeight="1">
      <c r="A17" s="43"/>
      <c r="B17" s="42" t="s">
        <v>409</v>
      </c>
      <c r="C17" s="45" t="s">
        <v>403</v>
      </c>
      <c r="D17" s="46">
        <v>16</v>
      </c>
      <c r="E17" s="49" t="s">
        <v>408</v>
      </c>
      <c r="F17" s="48">
        <v>2300</v>
      </c>
      <c r="G17" s="47"/>
    </row>
    <row r="18" spans="1:7" ht="12" customHeight="1">
      <c r="A18" s="43"/>
      <c r="B18" s="42" t="s">
        <v>410</v>
      </c>
      <c r="C18" s="45" t="s">
        <v>411</v>
      </c>
      <c r="D18" s="46">
        <v>16</v>
      </c>
      <c r="E18" s="46">
        <v>5</v>
      </c>
      <c r="F18" s="48">
        <v>2300</v>
      </c>
      <c r="G18" s="47"/>
    </row>
    <row r="19" spans="1:7" ht="12" customHeight="1">
      <c r="A19" s="43"/>
      <c r="B19" s="38" t="s">
        <v>412</v>
      </c>
      <c r="C19" s="39"/>
      <c r="D19" s="39"/>
      <c r="E19" s="39"/>
      <c r="F19" s="40"/>
      <c r="G19" s="47"/>
    </row>
    <row r="20" spans="1:6" ht="12" customHeight="1">
      <c r="A20" s="41"/>
      <c r="B20" s="42" t="s">
        <v>413</v>
      </c>
      <c r="C20" s="50" t="s">
        <v>391</v>
      </c>
      <c r="D20" s="51">
        <v>128</v>
      </c>
      <c r="E20" s="51">
        <v>50</v>
      </c>
      <c r="F20" s="48">
        <v>8100</v>
      </c>
    </row>
    <row r="21" spans="1:6" ht="12" customHeight="1">
      <c r="A21" s="41"/>
      <c r="B21" s="42" t="s">
        <v>414</v>
      </c>
      <c r="C21" s="52" t="s">
        <v>415</v>
      </c>
      <c r="D21" s="53">
        <v>250</v>
      </c>
      <c r="E21" s="53">
        <v>50</v>
      </c>
      <c r="F21" s="48">
        <v>12750</v>
      </c>
    </row>
    <row r="22" spans="1:6" ht="12" customHeight="1">
      <c r="A22" s="41"/>
      <c r="B22" s="42" t="s">
        <v>416</v>
      </c>
      <c r="C22" s="52" t="s">
        <v>415</v>
      </c>
      <c r="D22" s="53">
        <v>4</v>
      </c>
      <c r="E22" s="53">
        <v>50</v>
      </c>
      <c r="F22" s="48">
        <v>5700</v>
      </c>
    </row>
    <row r="23" spans="1:6" ht="12" customHeight="1">
      <c r="A23" s="41"/>
      <c r="B23" s="42" t="s">
        <v>417</v>
      </c>
      <c r="C23" s="52" t="s">
        <v>418</v>
      </c>
      <c r="D23" s="53">
        <v>128</v>
      </c>
      <c r="E23" s="53">
        <v>45</v>
      </c>
      <c r="F23" s="48">
        <v>8400</v>
      </c>
    </row>
    <row r="24" spans="1:6" ht="16.5">
      <c r="A24" s="34" t="s">
        <v>419</v>
      </c>
      <c r="B24" s="35"/>
      <c r="C24" s="36"/>
      <c r="D24" s="36"/>
      <c r="E24" s="36"/>
      <c r="F24" s="54"/>
    </row>
    <row r="25" spans="1:6" s="55" customFormat="1" ht="13.5" customHeight="1">
      <c r="A25" s="37"/>
      <c r="B25" s="38" t="s">
        <v>385</v>
      </c>
      <c r="C25" s="39"/>
      <c r="D25" s="39"/>
      <c r="E25" s="39"/>
      <c r="F25" s="40"/>
    </row>
    <row r="26" spans="1:6" s="55" customFormat="1" ht="13.5" customHeight="1">
      <c r="A26" s="56"/>
      <c r="B26" s="57" t="s">
        <v>420</v>
      </c>
      <c r="C26" s="58"/>
      <c r="D26" s="59"/>
      <c r="E26" s="58"/>
      <c r="F26" s="60"/>
    </row>
    <row r="27" spans="1:6" s="55" customFormat="1" ht="13.5" customHeight="1">
      <c r="A27" s="56"/>
      <c r="B27" s="61" t="s">
        <v>421</v>
      </c>
      <c r="C27" s="62" t="s">
        <v>422</v>
      </c>
      <c r="D27" s="62">
        <v>16</v>
      </c>
      <c r="E27" s="62">
        <v>5</v>
      </c>
      <c r="F27" s="60">
        <v>16500</v>
      </c>
    </row>
    <row r="28" spans="1:6" s="55" customFormat="1" ht="13.5" customHeight="1">
      <c r="A28" s="56"/>
      <c r="B28" s="61" t="s">
        <v>423</v>
      </c>
      <c r="C28" s="62" t="s">
        <v>422</v>
      </c>
      <c r="D28" s="62">
        <v>16</v>
      </c>
      <c r="E28" s="62">
        <v>5</v>
      </c>
      <c r="F28" s="60">
        <v>7200</v>
      </c>
    </row>
    <row r="29" spans="1:6" s="55" customFormat="1" ht="13.5" customHeight="1">
      <c r="A29" s="56"/>
      <c r="B29" s="61" t="s">
        <v>424</v>
      </c>
      <c r="C29" s="62" t="s">
        <v>425</v>
      </c>
      <c r="D29" s="62">
        <v>16</v>
      </c>
      <c r="E29" s="62">
        <v>5</v>
      </c>
      <c r="F29" s="60">
        <v>17000</v>
      </c>
    </row>
    <row r="30" spans="1:6" s="55" customFormat="1" ht="13.5" customHeight="1">
      <c r="A30" s="56"/>
      <c r="B30" s="61" t="s">
        <v>426</v>
      </c>
      <c r="C30" s="62" t="s">
        <v>422</v>
      </c>
      <c r="D30" s="62">
        <v>255</v>
      </c>
      <c r="E30" s="62">
        <v>5</v>
      </c>
      <c r="F30" s="60">
        <f>470*26.5</f>
        <v>12455</v>
      </c>
    </row>
    <row r="31" spans="1:6" s="55" customFormat="1" ht="13.5" customHeight="1">
      <c r="A31" s="56"/>
      <c r="B31" s="61" t="s">
        <v>427</v>
      </c>
      <c r="C31" s="62" t="s">
        <v>422</v>
      </c>
      <c r="D31" s="62">
        <v>255</v>
      </c>
      <c r="E31" s="62">
        <v>5</v>
      </c>
      <c r="F31" s="60">
        <v>13550</v>
      </c>
    </row>
    <row r="32" spans="1:6" s="55" customFormat="1" ht="13.5" customHeight="1">
      <c r="A32" s="56"/>
      <c r="B32" s="61" t="s">
        <v>428</v>
      </c>
      <c r="C32" s="62" t="s">
        <v>422</v>
      </c>
      <c r="D32" s="62" t="s">
        <v>429</v>
      </c>
      <c r="E32" s="62">
        <v>5</v>
      </c>
      <c r="F32" s="60">
        <v>11700</v>
      </c>
    </row>
    <row r="33" spans="1:6" s="55" customFormat="1" ht="13.5" customHeight="1">
      <c r="A33" s="56"/>
      <c r="B33" s="61" t="s">
        <v>430</v>
      </c>
      <c r="C33" s="62" t="s">
        <v>422</v>
      </c>
      <c r="D33" s="62" t="s">
        <v>431</v>
      </c>
      <c r="E33" s="62">
        <v>4</v>
      </c>
      <c r="F33" s="60">
        <v>14600</v>
      </c>
    </row>
    <row r="34" spans="1:6" s="55" customFormat="1" ht="13.5" customHeight="1">
      <c r="A34" s="56"/>
      <c r="B34" s="61" t="s">
        <v>432</v>
      </c>
      <c r="C34" s="62" t="s">
        <v>433</v>
      </c>
      <c r="D34" s="62" t="s">
        <v>434</v>
      </c>
      <c r="E34" s="62">
        <v>5</v>
      </c>
      <c r="F34" s="60">
        <v>20950</v>
      </c>
    </row>
    <row r="35" spans="1:6" s="55" customFormat="1" ht="13.5" customHeight="1">
      <c r="A35" s="56"/>
      <c r="B35" s="61" t="s">
        <v>435</v>
      </c>
      <c r="C35" s="62"/>
      <c r="D35" s="62"/>
      <c r="E35" s="62"/>
      <c r="F35" s="60"/>
    </row>
    <row r="36" spans="1:6" s="55" customFormat="1" ht="13.5" customHeight="1">
      <c r="A36" s="56"/>
      <c r="B36" s="61" t="s">
        <v>436</v>
      </c>
      <c r="C36" s="62" t="s">
        <v>422</v>
      </c>
      <c r="D36" s="62">
        <v>4</v>
      </c>
      <c r="E36" s="62">
        <v>5</v>
      </c>
      <c r="F36" s="60">
        <v>6950</v>
      </c>
    </row>
    <row r="37" spans="1:6" s="55" customFormat="1" ht="13.5" customHeight="1">
      <c r="A37" s="56"/>
      <c r="B37" s="61" t="s">
        <v>437</v>
      </c>
      <c r="C37" s="62" t="s">
        <v>422</v>
      </c>
      <c r="D37" s="62">
        <v>16</v>
      </c>
      <c r="E37" s="62">
        <v>5</v>
      </c>
      <c r="F37" s="60">
        <v>8250</v>
      </c>
    </row>
    <row r="38" spans="1:6" s="55" customFormat="1" ht="13.5" customHeight="1">
      <c r="A38" s="56"/>
      <c r="B38" s="61" t="s">
        <v>438</v>
      </c>
      <c r="C38" s="62" t="s">
        <v>439</v>
      </c>
      <c r="D38" s="62">
        <v>32</v>
      </c>
      <c r="E38" s="62">
        <v>5</v>
      </c>
      <c r="F38" s="60">
        <v>8350</v>
      </c>
    </row>
    <row r="39" spans="1:6" s="55" customFormat="1" ht="13.5" customHeight="1">
      <c r="A39" s="56"/>
      <c r="B39" s="61" t="s">
        <v>440</v>
      </c>
      <c r="C39" s="62" t="s">
        <v>422</v>
      </c>
      <c r="D39" s="62">
        <v>64</v>
      </c>
      <c r="E39" s="62">
        <v>5</v>
      </c>
      <c r="F39" s="60">
        <v>8500</v>
      </c>
    </row>
    <row r="40" spans="1:6" s="55" customFormat="1" ht="13.5" customHeight="1">
      <c r="A40" s="56"/>
      <c r="B40" s="61" t="s">
        <v>441</v>
      </c>
      <c r="C40" s="62"/>
      <c r="D40" s="62"/>
      <c r="E40" s="62"/>
      <c r="F40" s="60"/>
    </row>
    <row r="41" spans="1:6" s="55" customFormat="1" ht="13.5" customHeight="1">
      <c r="A41" s="56"/>
      <c r="B41" s="61" t="s">
        <v>442</v>
      </c>
      <c r="C41" s="62" t="s">
        <v>443</v>
      </c>
      <c r="D41" s="62">
        <v>8</v>
      </c>
      <c r="E41" s="62">
        <v>0.5</v>
      </c>
      <c r="F41" s="60">
        <v>1190</v>
      </c>
    </row>
    <row r="42" spans="1:6" s="55" customFormat="1" ht="13.5" customHeight="1">
      <c r="A42" s="56"/>
      <c r="B42" s="61" t="s">
        <v>444</v>
      </c>
      <c r="C42" s="62" t="s">
        <v>443</v>
      </c>
      <c r="D42" s="62">
        <v>8</v>
      </c>
      <c r="E42" s="62">
        <v>0.5</v>
      </c>
      <c r="F42" s="60">
        <v>2590</v>
      </c>
    </row>
    <row r="43" spans="1:6" s="55" customFormat="1" ht="13.5" customHeight="1">
      <c r="A43" s="56"/>
      <c r="B43" s="61" t="s">
        <v>445</v>
      </c>
      <c r="C43" s="62" t="s">
        <v>443</v>
      </c>
      <c r="D43" s="62">
        <v>8</v>
      </c>
      <c r="E43" s="62">
        <v>0.5</v>
      </c>
      <c r="F43" s="60">
        <v>3990</v>
      </c>
    </row>
    <row r="44" spans="1:6" s="55" customFormat="1" ht="13.5" customHeight="1">
      <c r="A44" s="56"/>
      <c r="B44" s="61" t="s">
        <v>446</v>
      </c>
      <c r="C44" s="62" t="s">
        <v>443</v>
      </c>
      <c r="D44" s="62">
        <v>8</v>
      </c>
      <c r="E44" s="62">
        <v>0.5</v>
      </c>
      <c r="F44" s="60">
        <v>4190</v>
      </c>
    </row>
    <row r="45" spans="1:6" ht="13.5" customHeight="1">
      <c r="A45" s="56"/>
      <c r="B45" s="63" t="s">
        <v>412</v>
      </c>
      <c r="C45" s="58"/>
      <c r="D45" s="58"/>
      <c r="E45" s="58"/>
      <c r="F45" s="40"/>
    </row>
    <row r="46" spans="1:6" ht="13.5" customHeight="1">
      <c r="A46" s="56"/>
      <c r="B46" s="57" t="s">
        <v>447</v>
      </c>
      <c r="C46" s="58"/>
      <c r="D46" s="58"/>
      <c r="E46" s="58"/>
      <c r="F46" s="40"/>
    </row>
    <row r="47" spans="1:6" ht="13.5" customHeight="1">
      <c r="A47" s="56"/>
      <c r="B47" s="61" t="s">
        <v>448</v>
      </c>
      <c r="C47" s="64" t="s">
        <v>422</v>
      </c>
      <c r="D47" s="65">
        <v>8</v>
      </c>
      <c r="E47" s="65">
        <v>25</v>
      </c>
      <c r="F47" s="40">
        <v>7700</v>
      </c>
    </row>
    <row r="48" spans="1:6" ht="13.5" customHeight="1">
      <c r="A48" s="56"/>
      <c r="B48" s="61" t="s">
        <v>449</v>
      </c>
      <c r="C48" s="66" t="s">
        <v>422</v>
      </c>
      <c r="D48" s="67">
        <v>64</v>
      </c>
      <c r="E48" s="67">
        <v>25</v>
      </c>
      <c r="F48" s="40">
        <v>8750</v>
      </c>
    </row>
    <row r="49" spans="1:6" ht="13.5" customHeight="1">
      <c r="A49" s="56"/>
      <c r="B49" s="57" t="s">
        <v>450</v>
      </c>
      <c r="C49" s="66" t="s">
        <v>422</v>
      </c>
      <c r="D49" s="67">
        <v>10</v>
      </c>
      <c r="E49" s="68">
        <v>25</v>
      </c>
      <c r="F49" s="69">
        <v>8350</v>
      </c>
    </row>
    <row r="50" spans="1:6" ht="13.5" customHeight="1">
      <c r="A50" s="56"/>
      <c r="B50" s="57" t="s">
        <v>451</v>
      </c>
      <c r="C50" s="70" t="s">
        <v>452</v>
      </c>
      <c r="D50" s="58">
        <v>100</v>
      </c>
      <c r="E50" s="58">
        <v>25</v>
      </c>
      <c r="F50" s="71">
        <v>10100</v>
      </c>
    </row>
    <row r="51" spans="1:6" ht="13.5" customHeight="1">
      <c r="A51" s="56"/>
      <c r="B51" s="57" t="s">
        <v>453</v>
      </c>
      <c r="C51" s="70"/>
      <c r="D51" s="58"/>
      <c r="E51" s="58"/>
      <c r="F51" s="40"/>
    </row>
    <row r="52" spans="1:6" ht="13.5" customHeight="1">
      <c r="A52" s="56"/>
      <c r="B52" s="61" t="s">
        <v>454</v>
      </c>
      <c r="C52" s="64" t="s">
        <v>422</v>
      </c>
      <c r="D52" s="65">
        <v>4</v>
      </c>
      <c r="E52" s="65">
        <v>45</v>
      </c>
      <c r="F52" s="40">
        <v>11150</v>
      </c>
    </row>
    <row r="53" spans="1:6" ht="13.5" customHeight="1">
      <c r="A53" s="56"/>
      <c r="B53" s="61" t="s">
        <v>455</v>
      </c>
      <c r="C53" s="66" t="s">
        <v>422</v>
      </c>
      <c r="D53" s="67">
        <v>128</v>
      </c>
      <c r="E53" s="67">
        <v>45</v>
      </c>
      <c r="F53" s="40">
        <v>1400</v>
      </c>
    </row>
    <row r="54" spans="1:6" ht="13.5" customHeight="1">
      <c r="A54" s="56"/>
      <c r="B54" s="57" t="s">
        <v>456</v>
      </c>
      <c r="C54" s="67" t="s">
        <v>422</v>
      </c>
      <c r="D54" s="67">
        <v>6</v>
      </c>
      <c r="E54" s="68">
        <v>25</v>
      </c>
      <c r="F54" s="69">
        <v>9550</v>
      </c>
    </row>
    <row r="55" spans="1:6" ht="13.5" customHeight="1">
      <c r="A55" s="56"/>
      <c r="B55" s="57" t="s">
        <v>457</v>
      </c>
      <c r="C55" s="58" t="s">
        <v>452</v>
      </c>
      <c r="D55" s="58">
        <v>128</v>
      </c>
      <c r="E55" s="58">
        <v>25</v>
      </c>
      <c r="F55" s="71">
        <v>9550</v>
      </c>
    </row>
    <row r="56" spans="1:6" ht="13.5" customHeight="1">
      <c r="A56" s="56"/>
      <c r="B56" s="57" t="s">
        <v>458</v>
      </c>
      <c r="C56" s="67" t="s">
        <v>422</v>
      </c>
      <c r="D56" s="67">
        <v>255</v>
      </c>
      <c r="E56" s="67">
        <v>45</v>
      </c>
      <c r="F56" s="72">
        <v>11950</v>
      </c>
    </row>
    <row r="57" spans="1:6" ht="13.5" customHeight="1">
      <c r="A57" s="56"/>
      <c r="B57" s="57" t="s">
        <v>459</v>
      </c>
      <c r="C57" s="67" t="s">
        <v>422</v>
      </c>
      <c r="D57" s="67">
        <v>255</v>
      </c>
      <c r="E57" s="67">
        <v>25</v>
      </c>
      <c r="F57" s="72">
        <v>18300</v>
      </c>
    </row>
    <row r="58" spans="1:6" ht="16.5">
      <c r="A58" s="34" t="s">
        <v>460</v>
      </c>
      <c r="B58" s="35"/>
      <c r="C58" s="36"/>
      <c r="D58" s="36"/>
      <c r="E58" s="36"/>
      <c r="F58" s="54"/>
    </row>
    <row r="59" spans="1:6" s="90" customFormat="1" ht="13.5" customHeight="1">
      <c r="A59" s="86"/>
      <c r="B59" s="87" t="s">
        <v>412</v>
      </c>
      <c r="C59" s="88"/>
      <c r="D59" s="88"/>
      <c r="E59" s="88"/>
      <c r="F59" s="89"/>
    </row>
    <row r="60" spans="1:6" s="90" customFormat="1" ht="13.5" customHeight="1">
      <c r="A60" s="86"/>
      <c r="B60" s="95" t="s">
        <v>461</v>
      </c>
      <c r="C60" s="96" t="s">
        <v>462</v>
      </c>
      <c r="D60" s="92" t="s">
        <v>463</v>
      </c>
      <c r="E60" s="120">
        <v>50</v>
      </c>
      <c r="F60" s="99">
        <v>6100</v>
      </c>
    </row>
    <row r="61" spans="1:6" s="90" customFormat="1" ht="13.5" customHeight="1">
      <c r="A61" s="86"/>
      <c r="B61" s="95" t="s">
        <v>464</v>
      </c>
      <c r="C61" s="96" t="s">
        <v>465</v>
      </c>
      <c r="D61" s="92" t="s">
        <v>463</v>
      </c>
      <c r="E61" s="120">
        <v>100</v>
      </c>
      <c r="F61" s="99">
        <v>7300</v>
      </c>
    </row>
    <row r="62" spans="1:6" s="90" customFormat="1" ht="13.5" customHeight="1">
      <c r="A62" s="86"/>
      <c r="B62" s="87" t="s">
        <v>385</v>
      </c>
      <c r="C62" s="88"/>
      <c r="D62" s="88"/>
      <c r="E62" s="118"/>
      <c r="F62" s="89"/>
    </row>
    <row r="63" spans="1:6" s="90" customFormat="1" ht="13.5" customHeight="1">
      <c r="A63" s="86"/>
      <c r="B63" s="91" t="s">
        <v>466</v>
      </c>
      <c r="C63" s="92" t="s">
        <v>462</v>
      </c>
      <c r="D63" s="92" t="s">
        <v>467</v>
      </c>
      <c r="E63" s="121">
        <v>5</v>
      </c>
      <c r="F63" s="89">
        <v>4450</v>
      </c>
    </row>
    <row r="64" spans="1:6" s="90" customFormat="1" ht="13.5" customHeight="1">
      <c r="A64" s="86"/>
      <c r="B64" s="95" t="s">
        <v>468</v>
      </c>
      <c r="C64" s="96" t="s">
        <v>465</v>
      </c>
      <c r="D64" s="96" t="s">
        <v>467</v>
      </c>
      <c r="E64" s="120">
        <v>4</v>
      </c>
      <c r="F64" s="89">
        <v>4500</v>
      </c>
    </row>
    <row r="65" spans="1:6" s="90" customFormat="1" ht="13.5" customHeight="1">
      <c r="A65" s="86"/>
      <c r="B65" s="95" t="s">
        <v>469</v>
      </c>
      <c r="C65" s="112" t="s">
        <v>470</v>
      </c>
      <c r="D65" s="96">
        <v>100</v>
      </c>
      <c r="E65" s="120">
        <v>1</v>
      </c>
      <c r="F65" s="89">
        <f>100*26.5</f>
        <v>2650</v>
      </c>
    </row>
    <row r="66" spans="1:6" ht="16.5">
      <c r="A66" s="34" t="s">
        <v>471</v>
      </c>
      <c r="B66" s="35"/>
      <c r="C66" s="36"/>
      <c r="D66" s="36"/>
      <c r="E66" s="36"/>
      <c r="F66" s="54"/>
    </row>
    <row r="67" spans="1:6" s="90" customFormat="1" ht="13.5" customHeight="1">
      <c r="A67" s="86"/>
      <c r="B67" s="87" t="s">
        <v>412</v>
      </c>
      <c r="C67" s="88"/>
      <c r="D67" s="88"/>
      <c r="E67" s="88"/>
      <c r="F67" s="89"/>
    </row>
    <row r="68" spans="1:6" s="90" customFormat="1" ht="13.5" customHeight="1">
      <c r="A68" s="86"/>
      <c r="B68" s="91" t="s">
        <v>472</v>
      </c>
      <c r="C68" s="92" t="s">
        <v>473</v>
      </c>
      <c r="D68" s="93">
        <v>4</v>
      </c>
      <c r="E68" s="92">
        <v>25</v>
      </c>
      <c r="F68" s="94">
        <v>6100</v>
      </c>
    </row>
    <row r="69" spans="1:6" s="90" customFormat="1" ht="13.5" customHeight="1">
      <c r="A69" s="86"/>
      <c r="B69" s="91" t="s">
        <v>474</v>
      </c>
      <c r="C69" s="92" t="s">
        <v>403</v>
      </c>
      <c r="D69" s="93">
        <v>4</v>
      </c>
      <c r="E69" s="92">
        <v>65</v>
      </c>
      <c r="F69" s="94">
        <v>6650</v>
      </c>
    </row>
    <row r="70" spans="1:6" s="90" customFormat="1" ht="13.5" customHeight="1">
      <c r="A70" s="86"/>
      <c r="B70" s="95" t="s">
        <v>475</v>
      </c>
      <c r="C70" s="96" t="s">
        <v>473</v>
      </c>
      <c r="D70" s="96">
        <v>4</v>
      </c>
      <c r="E70" s="96">
        <v>70</v>
      </c>
      <c r="F70" s="94">
        <v>11400</v>
      </c>
    </row>
    <row r="71" spans="1:6" s="90" customFormat="1" ht="13.5" customHeight="1">
      <c r="A71" s="86"/>
      <c r="B71" s="95" t="s">
        <v>476</v>
      </c>
      <c r="C71" s="96" t="s">
        <v>473</v>
      </c>
      <c r="D71" s="96">
        <v>250</v>
      </c>
      <c r="E71" s="96">
        <v>50</v>
      </c>
      <c r="F71" s="94">
        <v>11400</v>
      </c>
    </row>
    <row r="72" spans="1:6" s="90" customFormat="1" ht="13.5" customHeight="1">
      <c r="A72" s="86"/>
      <c r="B72" s="87" t="s">
        <v>385</v>
      </c>
      <c r="C72" s="88"/>
      <c r="D72" s="88"/>
      <c r="E72" s="88"/>
      <c r="F72" s="89"/>
    </row>
    <row r="73" spans="1:6" s="90" customFormat="1" ht="13.5" customHeight="1">
      <c r="A73" s="86"/>
      <c r="B73" s="88" t="s">
        <v>477</v>
      </c>
      <c r="C73" s="88" t="s">
        <v>478</v>
      </c>
      <c r="D73" s="88">
        <v>209</v>
      </c>
      <c r="E73" s="88">
        <v>5</v>
      </c>
      <c r="F73" s="97">
        <v>4650</v>
      </c>
    </row>
    <row r="74" spans="1:6" s="90" customFormat="1" ht="13.5" customHeight="1">
      <c r="A74" s="86"/>
      <c r="B74" s="88" t="s">
        <v>479</v>
      </c>
      <c r="C74" s="88" t="s">
        <v>478</v>
      </c>
      <c r="D74" s="88">
        <v>209</v>
      </c>
      <c r="E74" s="88">
        <v>5</v>
      </c>
      <c r="F74" s="97">
        <v>4950</v>
      </c>
    </row>
    <row r="75" spans="1:6" s="90" customFormat="1" ht="13.5" customHeight="1">
      <c r="A75" s="86"/>
      <c r="B75" s="98" t="s">
        <v>480</v>
      </c>
      <c r="C75" s="98" t="s">
        <v>481</v>
      </c>
      <c r="D75" s="98">
        <v>16</v>
      </c>
      <c r="E75" s="98">
        <v>5</v>
      </c>
      <c r="F75" s="99">
        <v>6450</v>
      </c>
    </row>
    <row r="76" spans="1:6" s="90" customFormat="1" ht="13.5" customHeight="1">
      <c r="A76" s="86"/>
      <c r="B76" s="98" t="s">
        <v>482</v>
      </c>
      <c r="C76" s="98" t="s">
        <v>481</v>
      </c>
      <c r="D76" s="98">
        <v>16</v>
      </c>
      <c r="E76" s="98">
        <v>5</v>
      </c>
      <c r="F76" s="99">
        <v>5200</v>
      </c>
    </row>
    <row r="77" spans="1:6" s="90" customFormat="1" ht="13.5" customHeight="1">
      <c r="A77" s="86"/>
      <c r="B77" s="98" t="s">
        <v>483</v>
      </c>
      <c r="C77" s="100" t="s">
        <v>484</v>
      </c>
      <c r="D77" s="98">
        <v>15</v>
      </c>
      <c r="E77" s="98">
        <v>5</v>
      </c>
      <c r="F77" s="99">
        <v>8100</v>
      </c>
    </row>
    <row r="78" spans="1:6" s="90" customFormat="1" ht="13.5" customHeight="1">
      <c r="A78" s="86"/>
      <c r="B78" s="98" t="s">
        <v>485</v>
      </c>
      <c r="C78" s="98" t="s">
        <v>486</v>
      </c>
      <c r="D78" s="98">
        <v>16</v>
      </c>
      <c r="E78" s="98">
        <v>5</v>
      </c>
      <c r="F78" s="99">
        <v>5450</v>
      </c>
    </row>
    <row r="79" spans="1:6" s="90" customFormat="1" ht="13.5" customHeight="1">
      <c r="A79" s="86"/>
      <c r="B79" s="98" t="s">
        <v>487</v>
      </c>
      <c r="C79" s="98" t="s">
        <v>488</v>
      </c>
      <c r="D79" s="98">
        <v>16</v>
      </c>
      <c r="E79" s="98">
        <v>5</v>
      </c>
      <c r="F79" s="99">
        <v>5050</v>
      </c>
    </row>
    <row r="80" spans="1:6" s="90" customFormat="1" ht="44.25" customHeight="1">
      <c r="A80" s="86"/>
      <c r="B80" s="98" t="s">
        <v>489</v>
      </c>
      <c r="C80" s="98" t="s">
        <v>490</v>
      </c>
      <c r="D80" s="98">
        <v>32</v>
      </c>
      <c r="E80" s="98">
        <v>5</v>
      </c>
      <c r="F80" s="99">
        <v>10900</v>
      </c>
    </row>
    <row r="81" spans="1:6" s="90" customFormat="1" ht="13.5" customHeight="1">
      <c r="A81" s="86"/>
      <c r="B81" s="98" t="s">
        <v>491</v>
      </c>
      <c r="C81" s="98" t="s">
        <v>492</v>
      </c>
      <c r="D81" s="98">
        <v>220</v>
      </c>
      <c r="E81" s="98" t="s">
        <v>493</v>
      </c>
      <c r="F81" s="99">
        <v>2200</v>
      </c>
    </row>
    <row r="82" spans="1:6" s="90" customFormat="1" ht="13.5" customHeight="1">
      <c r="A82" s="86"/>
      <c r="B82" s="98" t="s">
        <v>494</v>
      </c>
      <c r="C82" s="98" t="s">
        <v>495</v>
      </c>
      <c r="D82" s="98">
        <v>220</v>
      </c>
      <c r="E82" s="98">
        <v>5</v>
      </c>
      <c r="F82" s="99">
        <v>8350</v>
      </c>
    </row>
    <row r="83" spans="1:6" s="90" customFormat="1" ht="13.5" customHeight="1">
      <c r="A83" s="86"/>
      <c r="B83" s="98" t="s">
        <v>496</v>
      </c>
      <c r="C83" s="98" t="s">
        <v>495</v>
      </c>
      <c r="D83" s="98">
        <v>250</v>
      </c>
      <c r="E83" s="98">
        <v>5</v>
      </c>
      <c r="F83" s="99">
        <v>11800</v>
      </c>
    </row>
    <row r="84" spans="1:6" ht="16.5">
      <c r="A84" s="34" t="s">
        <v>497</v>
      </c>
      <c r="B84" s="35"/>
      <c r="C84" s="36"/>
      <c r="D84" s="36"/>
      <c r="E84" s="36"/>
      <c r="F84" s="54"/>
    </row>
    <row r="85" spans="1:6" s="90" customFormat="1" ht="13.5" customHeight="1">
      <c r="A85" s="101"/>
      <c r="B85" s="87" t="s">
        <v>385</v>
      </c>
      <c r="C85" s="88"/>
      <c r="D85" s="88"/>
      <c r="E85" s="88"/>
      <c r="F85" s="89"/>
    </row>
    <row r="86" spans="1:6" s="90" customFormat="1" ht="13.5" customHeight="1">
      <c r="A86" s="102"/>
      <c r="B86" s="103" t="s">
        <v>498</v>
      </c>
      <c r="C86" s="104" t="s">
        <v>499</v>
      </c>
      <c r="D86" s="98">
        <v>16</v>
      </c>
      <c r="E86" s="98">
        <v>5</v>
      </c>
      <c r="F86" s="99">
        <v>4000</v>
      </c>
    </row>
    <row r="87" spans="1:6" s="90" customFormat="1" ht="13.5" customHeight="1">
      <c r="A87" s="86"/>
      <c r="B87" s="105" t="s">
        <v>500</v>
      </c>
      <c r="C87" s="98" t="s">
        <v>403</v>
      </c>
      <c r="D87" s="106">
        <v>16</v>
      </c>
      <c r="E87" s="98">
        <v>5</v>
      </c>
      <c r="F87" s="99">
        <v>4250</v>
      </c>
    </row>
    <row r="88" spans="1:6" s="90" customFormat="1" ht="13.5" customHeight="1">
      <c r="A88" s="107"/>
      <c r="B88" s="98" t="s">
        <v>501</v>
      </c>
      <c r="C88" s="108" t="s">
        <v>502</v>
      </c>
      <c r="D88" s="98">
        <v>40</v>
      </c>
      <c r="E88" s="98">
        <v>4</v>
      </c>
      <c r="F88" s="99">
        <f>160*26.5</f>
        <v>4240</v>
      </c>
    </row>
    <row r="89" spans="1:6" s="90" customFormat="1" ht="13.5" customHeight="1">
      <c r="A89" s="86"/>
      <c r="B89" s="105" t="s">
        <v>503</v>
      </c>
      <c r="C89" s="98" t="s">
        <v>406</v>
      </c>
      <c r="D89" s="100">
        <v>16</v>
      </c>
      <c r="E89" s="88">
        <v>4</v>
      </c>
      <c r="F89" s="99">
        <v>4400</v>
      </c>
    </row>
    <row r="90" spans="1:6" s="90" customFormat="1" ht="13.5" customHeight="1">
      <c r="A90" s="109"/>
      <c r="B90" s="110" t="s">
        <v>504</v>
      </c>
      <c r="C90" s="111" t="s">
        <v>499</v>
      </c>
      <c r="D90" s="98">
        <v>40</v>
      </c>
      <c r="E90" s="98">
        <v>5</v>
      </c>
      <c r="F90" s="99">
        <v>4800</v>
      </c>
    </row>
    <row r="91" spans="1:6" s="90" customFormat="1" ht="13.5" customHeight="1">
      <c r="A91" s="109"/>
      <c r="B91" s="110" t="s">
        <v>505</v>
      </c>
      <c r="C91" s="111" t="s">
        <v>499</v>
      </c>
      <c r="D91" s="98">
        <v>100</v>
      </c>
      <c r="E91" s="98">
        <v>5</v>
      </c>
      <c r="F91" s="99">
        <v>5050</v>
      </c>
    </row>
    <row r="92" spans="1:6" s="90" customFormat="1" ht="13.5" customHeight="1">
      <c r="A92" s="109"/>
      <c r="B92" s="110" t="s">
        <v>506</v>
      </c>
      <c r="C92" s="111" t="s">
        <v>403</v>
      </c>
      <c r="D92" s="98">
        <v>256</v>
      </c>
      <c r="E92" s="98">
        <v>5</v>
      </c>
      <c r="F92" s="99">
        <v>6900</v>
      </c>
    </row>
    <row r="93" spans="1:6" s="90" customFormat="1" ht="13.5" customHeight="1">
      <c r="A93" s="109"/>
      <c r="B93" s="110" t="s">
        <v>507</v>
      </c>
      <c r="C93" s="111" t="s">
        <v>403</v>
      </c>
      <c r="D93" s="98">
        <v>256</v>
      </c>
      <c r="E93" s="98">
        <v>5</v>
      </c>
      <c r="F93" s="99">
        <v>7450</v>
      </c>
    </row>
    <row r="94" spans="1:6" s="90" customFormat="1" ht="13.5" customHeight="1">
      <c r="A94" s="107"/>
      <c r="B94" s="98" t="s">
        <v>508</v>
      </c>
      <c r="C94" s="108" t="s">
        <v>502</v>
      </c>
      <c r="D94" s="98">
        <v>40</v>
      </c>
      <c r="E94" s="98">
        <v>4</v>
      </c>
      <c r="F94" s="99">
        <v>5200</v>
      </c>
    </row>
    <row r="95" spans="1:6" s="90" customFormat="1" ht="13.5" customHeight="1">
      <c r="A95" s="107"/>
      <c r="B95" s="98" t="s">
        <v>509</v>
      </c>
      <c r="C95" s="108" t="s">
        <v>502</v>
      </c>
      <c r="D95" s="98">
        <v>40</v>
      </c>
      <c r="E95" s="98">
        <v>4</v>
      </c>
      <c r="F95" s="99">
        <v>5450</v>
      </c>
    </row>
    <row r="96" spans="1:6" s="90" customFormat="1" ht="13.5" customHeight="1">
      <c r="A96" s="107"/>
      <c r="B96" s="98" t="s">
        <v>510</v>
      </c>
      <c r="C96" s="108" t="s">
        <v>511</v>
      </c>
      <c r="D96" s="98">
        <v>256</v>
      </c>
      <c r="E96" s="98">
        <v>4</v>
      </c>
      <c r="F96" s="99">
        <v>7200</v>
      </c>
    </row>
    <row r="97" spans="1:6" s="90" customFormat="1" ht="13.5" customHeight="1">
      <c r="A97" s="107"/>
      <c r="B97" s="98" t="s">
        <v>512</v>
      </c>
      <c r="C97" s="108" t="s">
        <v>513</v>
      </c>
      <c r="D97" s="98">
        <v>250</v>
      </c>
      <c r="E97" s="98">
        <v>4</v>
      </c>
      <c r="F97" s="99">
        <v>8500</v>
      </c>
    </row>
    <row r="98" spans="1:6" s="90" customFormat="1" ht="13.5" customHeight="1">
      <c r="A98" s="109"/>
      <c r="B98" s="110" t="s">
        <v>514</v>
      </c>
      <c r="C98" s="111" t="s">
        <v>403</v>
      </c>
      <c r="D98" s="98">
        <v>256</v>
      </c>
      <c r="E98" s="98">
        <v>5</v>
      </c>
      <c r="F98" s="99">
        <v>8750</v>
      </c>
    </row>
    <row r="99" spans="1:6" s="90" customFormat="1" ht="13.5" customHeight="1">
      <c r="A99" s="109"/>
      <c r="B99" s="110" t="s">
        <v>515</v>
      </c>
      <c r="C99" s="111" t="s">
        <v>403</v>
      </c>
      <c r="D99" s="98">
        <v>256</v>
      </c>
      <c r="E99" s="98">
        <v>5</v>
      </c>
      <c r="F99" s="99">
        <v>9300</v>
      </c>
    </row>
    <row r="100" spans="1:6" s="90" customFormat="1" ht="13.5" customHeight="1">
      <c r="A100" s="107"/>
      <c r="B100" s="98" t="s">
        <v>516</v>
      </c>
      <c r="C100" s="108" t="s">
        <v>517</v>
      </c>
      <c r="D100" s="98">
        <v>256</v>
      </c>
      <c r="E100" s="98">
        <v>4</v>
      </c>
      <c r="F100" s="99">
        <v>9850</v>
      </c>
    </row>
    <row r="101" spans="1:6" s="90" customFormat="1" ht="13.5" customHeight="1">
      <c r="A101" s="107"/>
      <c r="B101" s="98" t="s">
        <v>518</v>
      </c>
      <c r="C101" s="108" t="s">
        <v>519</v>
      </c>
      <c r="D101" s="98">
        <v>256</v>
      </c>
      <c r="E101" s="98">
        <v>4</v>
      </c>
      <c r="F101" s="99">
        <v>10350</v>
      </c>
    </row>
    <row r="102" spans="1:6" s="90" customFormat="1" ht="13.5" customHeight="1">
      <c r="A102" s="107"/>
      <c r="B102" s="98" t="s">
        <v>520</v>
      </c>
      <c r="C102" s="98" t="s">
        <v>519</v>
      </c>
      <c r="D102" s="98">
        <v>256</v>
      </c>
      <c r="E102" s="98">
        <v>4</v>
      </c>
      <c r="F102" s="99">
        <v>9850</v>
      </c>
    </row>
    <row r="103" spans="1:6" s="90" customFormat="1" ht="13.5" customHeight="1">
      <c r="A103" s="107"/>
      <c r="B103" s="98" t="s">
        <v>521</v>
      </c>
      <c r="C103" s="98" t="s">
        <v>403</v>
      </c>
      <c r="D103" s="98">
        <v>128</v>
      </c>
      <c r="E103" s="98">
        <v>5</v>
      </c>
      <c r="F103" s="99">
        <v>8500</v>
      </c>
    </row>
    <row r="104" spans="1:6" s="90" customFormat="1" ht="13.5" customHeight="1">
      <c r="A104" s="107"/>
      <c r="B104" s="98" t="s">
        <v>522</v>
      </c>
      <c r="C104" s="98" t="s">
        <v>511</v>
      </c>
      <c r="D104" s="98">
        <v>128</v>
      </c>
      <c r="E104" s="98">
        <v>4</v>
      </c>
      <c r="F104" s="99">
        <v>9050</v>
      </c>
    </row>
    <row r="105" spans="1:6" s="90" customFormat="1" ht="13.5" customHeight="1">
      <c r="A105" s="107"/>
      <c r="B105" s="98" t="s">
        <v>523</v>
      </c>
      <c r="C105" s="112" t="s">
        <v>524</v>
      </c>
      <c r="D105" s="98">
        <v>69</v>
      </c>
      <c r="E105" s="113" t="s">
        <v>525</v>
      </c>
      <c r="F105" s="99">
        <v>2800</v>
      </c>
    </row>
    <row r="106" spans="1:6" s="90" customFormat="1" ht="13.5" customHeight="1">
      <c r="A106" s="86"/>
      <c r="B106" s="87" t="s">
        <v>412</v>
      </c>
      <c r="C106" s="88"/>
      <c r="D106" s="88"/>
      <c r="E106" s="88"/>
      <c r="F106" s="89"/>
    </row>
    <row r="107" spans="1:6" s="90" customFormat="1" ht="13.5" customHeight="1">
      <c r="A107" s="86"/>
      <c r="B107" s="114" t="s">
        <v>526</v>
      </c>
      <c r="C107" s="115" t="s">
        <v>403</v>
      </c>
      <c r="D107" s="92">
        <v>128</v>
      </c>
      <c r="E107" s="92">
        <v>25</v>
      </c>
      <c r="F107" s="99">
        <v>6650</v>
      </c>
    </row>
    <row r="108" spans="1:6" s="90" customFormat="1" ht="13.5" customHeight="1">
      <c r="A108" s="86"/>
      <c r="B108" s="114" t="s">
        <v>527</v>
      </c>
      <c r="C108" s="115" t="s">
        <v>403</v>
      </c>
      <c r="D108" s="92">
        <v>8</v>
      </c>
      <c r="E108" s="92">
        <v>25</v>
      </c>
      <c r="F108" s="99">
        <v>5850</v>
      </c>
    </row>
    <row r="109" spans="1:6" s="90" customFormat="1" ht="13.5" customHeight="1">
      <c r="A109" s="86"/>
      <c r="B109" s="114" t="s">
        <v>528</v>
      </c>
      <c r="C109" s="115" t="s">
        <v>403</v>
      </c>
      <c r="D109" s="92">
        <v>128</v>
      </c>
      <c r="E109" s="92">
        <v>50</v>
      </c>
      <c r="F109" s="99">
        <v>6900</v>
      </c>
    </row>
    <row r="110" spans="1:6" s="90" customFormat="1" ht="13.5" customHeight="1">
      <c r="A110" s="86"/>
      <c r="B110" s="114" t="s">
        <v>529</v>
      </c>
      <c r="C110" s="115" t="s">
        <v>403</v>
      </c>
      <c r="D110" s="92">
        <v>128</v>
      </c>
      <c r="E110" s="92">
        <v>8</v>
      </c>
      <c r="F110" s="99">
        <v>6400</v>
      </c>
    </row>
    <row r="111" spans="1:6" s="90" customFormat="1" ht="13.5" customHeight="1">
      <c r="A111" s="86"/>
      <c r="B111" s="114" t="s">
        <v>530</v>
      </c>
      <c r="C111" s="116" t="s">
        <v>531</v>
      </c>
      <c r="D111" s="96">
        <v>128</v>
      </c>
      <c r="E111" s="96">
        <v>25</v>
      </c>
      <c r="F111" s="99">
        <v>6900</v>
      </c>
    </row>
    <row r="112" spans="1:6" s="90" customFormat="1" ht="13.5" customHeight="1">
      <c r="A112" s="86"/>
      <c r="B112" s="114" t="s">
        <v>532</v>
      </c>
      <c r="C112" s="116" t="s">
        <v>531</v>
      </c>
      <c r="D112" s="96">
        <v>8</v>
      </c>
      <c r="E112" s="96">
        <v>25</v>
      </c>
      <c r="F112" s="99">
        <v>6400</v>
      </c>
    </row>
    <row r="113" spans="1:6" s="90" customFormat="1" ht="13.5" customHeight="1">
      <c r="A113" s="86"/>
      <c r="B113" s="114" t="s">
        <v>533</v>
      </c>
      <c r="C113" s="116" t="s">
        <v>531</v>
      </c>
      <c r="D113" s="96">
        <v>128</v>
      </c>
      <c r="E113" s="96">
        <v>45</v>
      </c>
      <c r="F113" s="99">
        <v>7850</v>
      </c>
    </row>
    <row r="114" spans="1:6" s="90" customFormat="1" ht="13.5" customHeight="1">
      <c r="A114" s="86"/>
      <c r="B114" s="114" t="s">
        <v>534</v>
      </c>
      <c r="C114" s="116" t="s">
        <v>531</v>
      </c>
      <c r="D114" s="96">
        <v>8</v>
      </c>
      <c r="E114" s="96">
        <v>45</v>
      </c>
      <c r="F114" s="99">
        <v>7300</v>
      </c>
    </row>
    <row r="115" spans="1:6" s="90" customFormat="1" ht="13.5" customHeight="1">
      <c r="A115" s="86"/>
      <c r="B115" s="114" t="s">
        <v>535</v>
      </c>
      <c r="C115" s="116" t="s">
        <v>403</v>
      </c>
      <c r="D115" s="96">
        <v>256</v>
      </c>
      <c r="E115" s="96">
        <v>25</v>
      </c>
      <c r="F115" s="99">
        <v>9050</v>
      </c>
    </row>
    <row r="116" spans="1:6" s="90" customFormat="1" ht="13.5" customHeight="1">
      <c r="A116" s="86"/>
      <c r="B116" s="114" t="s">
        <v>536</v>
      </c>
      <c r="C116" s="116" t="s">
        <v>403</v>
      </c>
      <c r="D116" s="96">
        <v>256</v>
      </c>
      <c r="E116" s="96">
        <v>50</v>
      </c>
      <c r="F116" s="99">
        <v>9550</v>
      </c>
    </row>
    <row r="117" spans="1:6" s="90" customFormat="1" ht="13.5" customHeight="1">
      <c r="A117" s="86"/>
      <c r="B117" s="114" t="s">
        <v>537</v>
      </c>
      <c r="C117" s="116" t="s">
        <v>531</v>
      </c>
      <c r="D117" s="96">
        <v>32</v>
      </c>
      <c r="E117" s="96">
        <v>25</v>
      </c>
      <c r="F117" s="99">
        <v>9850</v>
      </c>
    </row>
    <row r="118" spans="1:6" s="90" customFormat="1" ht="13.5" customHeight="1">
      <c r="A118" s="86"/>
      <c r="B118" s="114" t="s">
        <v>538</v>
      </c>
      <c r="C118" s="116" t="s">
        <v>531</v>
      </c>
      <c r="D118" s="96">
        <v>256</v>
      </c>
      <c r="E118" s="96">
        <v>25</v>
      </c>
      <c r="F118" s="99">
        <v>9550</v>
      </c>
    </row>
    <row r="119" spans="1:6" s="90" customFormat="1" ht="13.5" customHeight="1">
      <c r="A119" s="86"/>
      <c r="B119" s="114" t="s">
        <v>539</v>
      </c>
      <c r="C119" s="116" t="s">
        <v>540</v>
      </c>
      <c r="D119" s="96">
        <v>256</v>
      </c>
      <c r="E119" s="96">
        <v>45</v>
      </c>
      <c r="F119" s="94">
        <f>370*26.5</f>
        <v>9805</v>
      </c>
    </row>
    <row r="120" spans="1:6" ht="16.5">
      <c r="A120" s="34" t="s">
        <v>541</v>
      </c>
      <c r="B120" s="35"/>
      <c r="C120" s="36"/>
      <c r="D120" s="36"/>
      <c r="E120" s="36"/>
      <c r="F120" s="54"/>
    </row>
    <row r="121" spans="1:6" s="90" customFormat="1" ht="13.5" customHeight="1">
      <c r="A121" s="86"/>
      <c r="B121" s="87" t="s">
        <v>412</v>
      </c>
      <c r="C121" s="88"/>
      <c r="D121" s="88"/>
      <c r="E121" s="88"/>
      <c r="F121" s="97"/>
    </row>
    <row r="122" spans="1:6" s="90" customFormat="1" ht="13.5" customHeight="1">
      <c r="A122" s="86"/>
      <c r="B122" s="88" t="s">
        <v>542</v>
      </c>
      <c r="C122" s="88">
        <v>27</v>
      </c>
      <c r="D122" s="88">
        <v>40</v>
      </c>
      <c r="E122" s="88">
        <v>4</v>
      </c>
      <c r="F122" s="97">
        <v>1790</v>
      </c>
    </row>
    <row r="123" spans="1:6" s="90" customFormat="1" ht="13.5" customHeight="1">
      <c r="A123" s="86"/>
      <c r="B123" s="88" t="s">
        <v>543</v>
      </c>
      <c r="C123" s="88">
        <v>27</v>
      </c>
      <c r="D123" s="88">
        <v>400</v>
      </c>
      <c r="E123" s="88">
        <v>4</v>
      </c>
      <c r="F123" s="97">
        <v>2650</v>
      </c>
    </row>
    <row r="124" spans="1:6" s="90" customFormat="1" ht="13.5" customHeight="1">
      <c r="A124" s="86"/>
      <c r="B124" s="88" t="s">
        <v>544</v>
      </c>
      <c r="C124" s="88">
        <v>27</v>
      </c>
      <c r="D124" s="88">
        <v>400</v>
      </c>
      <c r="E124" s="88">
        <v>4</v>
      </c>
      <c r="F124" s="97">
        <v>3150</v>
      </c>
    </row>
    <row r="125" spans="1:6" s="90" customFormat="1" ht="13.5" customHeight="1">
      <c r="A125" s="86"/>
      <c r="B125" s="88" t="s">
        <v>545</v>
      </c>
      <c r="C125" s="88">
        <v>27</v>
      </c>
      <c r="D125" s="88">
        <v>400</v>
      </c>
      <c r="E125" s="88">
        <v>10</v>
      </c>
      <c r="F125" s="97">
        <v>3350</v>
      </c>
    </row>
    <row r="126" spans="1:6" s="90" customFormat="1" ht="13.5" customHeight="1">
      <c r="A126" s="86"/>
      <c r="B126" s="88" t="s">
        <v>546</v>
      </c>
      <c r="C126" s="88" t="s">
        <v>547</v>
      </c>
      <c r="D126" s="88">
        <v>40</v>
      </c>
      <c r="E126" s="88">
        <v>10</v>
      </c>
      <c r="F126" s="97">
        <v>3900</v>
      </c>
    </row>
    <row r="127" spans="1:6" s="90" customFormat="1" ht="13.5" customHeight="1">
      <c r="A127" s="86"/>
      <c r="B127" s="87" t="s">
        <v>385</v>
      </c>
      <c r="C127" s="88"/>
      <c r="D127" s="88"/>
      <c r="E127" s="88"/>
      <c r="F127" s="89"/>
    </row>
    <row r="128" spans="1:6" s="90" customFormat="1" ht="13.5" customHeight="1">
      <c r="A128" s="86"/>
      <c r="B128" s="88">
        <v>42</v>
      </c>
      <c r="C128" s="88">
        <v>27</v>
      </c>
      <c r="D128" s="88">
        <v>400</v>
      </c>
      <c r="E128" s="88">
        <v>4</v>
      </c>
      <c r="F128" s="97">
        <v>3570</v>
      </c>
    </row>
    <row r="129" spans="1:6" s="90" customFormat="1" ht="13.5" customHeight="1">
      <c r="A129" s="86"/>
      <c r="B129" s="88" t="s">
        <v>548</v>
      </c>
      <c r="C129" s="88" t="s">
        <v>549</v>
      </c>
      <c r="D129" s="88">
        <v>8</v>
      </c>
      <c r="E129" s="88">
        <v>0.5</v>
      </c>
      <c r="F129" s="97">
        <v>1250</v>
      </c>
    </row>
    <row r="130" spans="1:6" s="90" customFormat="1" ht="13.5" customHeight="1">
      <c r="A130" s="86"/>
      <c r="B130" s="88" t="s">
        <v>550</v>
      </c>
      <c r="C130" s="88" t="s">
        <v>549</v>
      </c>
      <c r="D130" s="88">
        <v>8</v>
      </c>
      <c r="E130" s="88">
        <v>0.5</v>
      </c>
      <c r="F130" s="97">
        <v>1550</v>
      </c>
    </row>
    <row r="131" spans="1:6" s="90" customFormat="1" ht="13.5" customHeight="1">
      <c r="A131" s="86"/>
      <c r="B131" s="88" t="s">
        <v>551</v>
      </c>
      <c r="C131" s="88" t="s">
        <v>552</v>
      </c>
      <c r="D131" s="88">
        <v>69</v>
      </c>
      <c r="E131" s="88">
        <v>1</v>
      </c>
      <c r="F131" s="97">
        <v>2050</v>
      </c>
    </row>
    <row r="132" spans="1:6" s="90" customFormat="1" ht="13.5" customHeight="1">
      <c r="A132" s="86"/>
      <c r="B132" s="88" t="s">
        <v>553</v>
      </c>
      <c r="C132" s="88" t="s">
        <v>552</v>
      </c>
      <c r="D132" s="88">
        <v>69</v>
      </c>
      <c r="E132" s="88">
        <v>5</v>
      </c>
      <c r="F132" s="97">
        <v>3500</v>
      </c>
    </row>
    <row r="133" spans="1:6" s="90" customFormat="1" ht="13.5" customHeight="1">
      <c r="A133" s="86"/>
      <c r="B133" s="88" t="s">
        <v>554</v>
      </c>
      <c r="C133" s="88" t="s">
        <v>552</v>
      </c>
      <c r="D133" s="88">
        <v>69</v>
      </c>
      <c r="E133" s="88">
        <v>5</v>
      </c>
      <c r="F133" s="97">
        <v>2930</v>
      </c>
    </row>
    <row r="134" spans="1:6" s="90" customFormat="1" ht="13.5" customHeight="1">
      <c r="A134" s="86"/>
      <c r="B134" s="88">
        <v>777</v>
      </c>
      <c r="C134" s="88" t="s">
        <v>555</v>
      </c>
      <c r="D134" s="88">
        <v>69</v>
      </c>
      <c r="E134" s="117" t="s">
        <v>525</v>
      </c>
      <c r="F134" s="97">
        <v>2050</v>
      </c>
    </row>
    <row r="135" spans="1:6" s="90" customFormat="1" ht="13.5" customHeight="1">
      <c r="A135" s="86"/>
      <c r="B135" s="88" t="s">
        <v>556</v>
      </c>
      <c r="C135" s="88" t="s">
        <v>549</v>
      </c>
      <c r="D135" s="343" t="s">
        <v>557</v>
      </c>
      <c r="E135" s="345" t="s">
        <v>558</v>
      </c>
      <c r="F135" s="336">
        <v>3400</v>
      </c>
    </row>
    <row r="136" spans="1:6" s="90" customFormat="1" ht="13.5" customHeight="1">
      <c r="A136" s="86"/>
      <c r="B136" s="88"/>
      <c r="C136" s="88" t="s">
        <v>559</v>
      </c>
      <c r="D136" s="344"/>
      <c r="E136" s="346"/>
      <c r="F136" s="337"/>
    </row>
    <row r="137" spans="1:6" ht="16.5">
      <c r="A137" s="34" t="s">
        <v>560</v>
      </c>
      <c r="B137" s="35"/>
      <c r="C137" s="36"/>
      <c r="D137" s="36"/>
      <c r="E137" s="36"/>
      <c r="F137" s="54"/>
    </row>
    <row r="138" spans="1:6" s="90" customFormat="1" ht="13.5" customHeight="1">
      <c r="A138" s="86"/>
      <c r="B138" s="87" t="s">
        <v>385</v>
      </c>
      <c r="C138" s="88"/>
      <c r="D138" s="88"/>
      <c r="E138" s="88"/>
      <c r="F138" s="89"/>
    </row>
    <row r="139" spans="1:6" s="90" customFormat="1" ht="13.5" customHeight="1">
      <c r="A139" s="86"/>
      <c r="B139" s="88" t="s">
        <v>561</v>
      </c>
      <c r="C139" s="88">
        <v>27</v>
      </c>
      <c r="D139" s="88">
        <v>240</v>
      </c>
      <c r="E139" s="88">
        <v>4</v>
      </c>
      <c r="F139" s="97">
        <v>3050</v>
      </c>
    </row>
    <row r="140" spans="1:6" s="90" customFormat="1" ht="13.5" customHeight="1">
      <c r="A140" s="86"/>
      <c r="B140" s="88" t="s">
        <v>562</v>
      </c>
      <c r="C140" s="88">
        <v>27</v>
      </c>
      <c r="D140" s="88">
        <v>240</v>
      </c>
      <c r="E140" s="88">
        <v>4</v>
      </c>
      <c r="F140" s="97">
        <v>2800</v>
      </c>
    </row>
    <row r="141" spans="1:6" s="90" customFormat="1" ht="13.5" customHeight="1">
      <c r="A141" s="86"/>
      <c r="B141" s="87" t="s">
        <v>412</v>
      </c>
      <c r="C141" s="88"/>
      <c r="D141" s="88"/>
      <c r="E141" s="88"/>
      <c r="F141" s="89"/>
    </row>
    <row r="142" spans="1:6" s="90" customFormat="1" ht="13.5" customHeight="1">
      <c r="A142" s="86"/>
      <c r="B142" s="88" t="s">
        <v>563</v>
      </c>
      <c r="C142" s="88">
        <v>27</v>
      </c>
      <c r="D142" s="88">
        <v>600</v>
      </c>
      <c r="E142" s="88">
        <v>10</v>
      </c>
      <c r="F142" s="97">
        <v>2800</v>
      </c>
    </row>
    <row r="143" spans="1:6" s="90" customFormat="1" ht="13.5" customHeight="1">
      <c r="A143" s="86"/>
      <c r="B143" s="88" t="s">
        <v>564</v>
      </c>
      <c r="C143" s="88">
        <v>27</v>
      </c>
      <c r="D143" s="88">
        <v>600</v>
      </c>
      <c r="E143" s="88">
        <v>10</v>
      </c>
      <c r="F143" s="97">
        <v>3050</v>
      </c>
    </row>
    <row r="144" spans="1:6" ht="16.5">
      <c r="A144" s="34" t="s">
        <v>565</v>
      </c>
      <c r="B144" s="35"/>
      <c r="C144" s="36"/>
      <c r="D144" s="36"/>
      <c r="E144" s="36"/>
      <c r="F144" s="54"/>
    </row>
    <row r="145" spans="1:6" s="90" customFormat="1" ht="13.5" customHeight="1">
      <c r="A145" s="86"/>
      <c r="B145" s="87" t="s">
        <v>412</v>
      </c>
      <c r="C145" s="88"/>
      <c r="D145" s="88"/>
      <c r="E145" s="88"/>
      <c r="F145" s="89"/>
    </row>
    <row r="146" spans="1:6" s="90" customFormat="1" ht="13.5" customHeight="1">
      <c r="A146" s="86"/>
      <c r="B146" s="88" t="s">
        <v>566</v>
      </c>
      <c r="C146" s="88">
        <v>27</v>
      </c>
      <c r="D146" s="88">
        <v>240</v>
      </c>
      <c r="E146" s="88">
        <v>10</v>
      </c>
      <c r="F146" s="97">
        <v>3950</v>
      </c>
    </row>
    <row r="147" spans="1:6" s="90" customFormat="1" ht="13.5" customHeight="1">
      <c r="A147" s="86"/>
      <c r="B147" s="88" t="s">
        <v>567</v>
      </c>
      <c r="C147" s="88">
        <v>27</v>
      </c>
      <c r="D147" s="88">
        <v>240</v>
      </c>
      <c r="E147" s="88">
        <v>10</v>
      </c>
      <c r="F147" s="97">
        <v>4150</v>
      </c>
    </row>
    <row r="148" spans="1:6" s="90" customFormat="1" ht="13.5" customHeight="1">
      <c r="A148" s="86"/>
      <c r="B148" s="88" t="s">
        <v>568</v>
      </c>
      <c r="C148" s="88">
        <v>27</v>
      </c>
      <c r="D148" s="88">
        <v>240</v>
      </c>
      <c r="E148" s="88">
        <v>20</v>
      </c>
      <c r="F148" s="97">
        <v>5700</v>
      </c>
    </row>
    <row r="149" spans="1:6" s="90" customFormat="1" ht="13.5" customHeight="1">
      <c r="A149" s="86"/>
      <c r="B149" s="88" t="s">
        <v>569</v>
      </c>
      <c r="C149" s="88" t="s">
        <v>570</v>
      </c>
      <c r="D149" s="88" t="s">
        <v>571</v>
      </c>
      <c r="E149" s="88">
        <v>10</v>
      </c>
      <c r="F149" s="97">
        <v>5400</v>
      </c>
    </row>
    <row r="150" spans="1:6" s="90" customFormat="1" ht="13.5" customHeight="1">
      <c r="A150" s="86"/>
      <c r="B150" s="88" t="s">
        <v>572</v>
      </c>
      <c r="C150" s="88"/>
      <c r="D150" s="88">
        <v>240</v>
      </c>
      <c r="E150" s="88"/>
      <c r="F150" s="97">
        <v>3950</v>
      </c>
    </row>
    <row r="151" spans="1:6" ht="15.75" customHeight="1">
      <c r="A151" s="34" t="s">
        <v>573</v>
      </c>
      <c r="B151" s="35"/>
      <c r="C151" s="36"/>
      <c r="D151" s="36"/>
      <c r="E151" s="36"/>
      <c r="F151" s="54"/>
    </row>
    <row r="152" spans="1:6" ht="13.5" customHeight="1">
      <c r="A152" s="37"/>
      <c r="B152" s="38" t="s">
        <v>412</v>
      </c>
      <c r="C152" s="39"/>
      <c r="D152" s="39"/>
      <c r="E152" s="39"/>
      <c r="F152" s="40"/>
    </row>
    <row r="153" spans="1:6" ht="13.5" customHeight="1">
      <c r="A153" s="37"/>
      <c r="B153" s="42">
        <v>2204</v>
      </c>
      <c r="C153" s="39">
        <v>27</v>
      </c>
      <c r="D153" s="39">
        <v>240</v>
      </c>
      <c r="E153" s="39">
        <v>8</v>
      </c>
      <c r="F153" s="73">
        <v>2100</v>
      </c>
    </row>
    <row r="154" spans="1:6" ht="16.5">
      <c r="A154" s="34" t="s">
        <v>574</v>
      </c>
      <c r="B154" s="35"/>
      <c r="C154" s="36"/>
      <c r="D154" s="36"/>
      <c r="E154" s="36"/>
      <c r="F154" s="54"/>
    </row>
    <row r="155" spans="1:6" ht="13.5" customHeight="1">
      <c r="A155" s="37"/>
      <c r="B155" s="38" t="s">
        <v>385</v>
      </c>
      <c r="C155" s="39"/>
      <c r="D155" s="39"/>
      <c r="E155" s="39"/>
      <c r="F155" s="40"/>
    </row>
    <row r="156" spans="1:6" ht="13.5" customHeight="1">
      <c r="A156" s="56"/>
      <c r="B156" s="76" t="s">
        <v>575</v>
      </c>
      <c r="C156" s="58" t="s">
        <v>576</v>
      </c>
      <c r="D156" s="58">
        <v>69</v>
      </c>
      <c r="E156" s="58">
        <v>1</v>
      </c>
      <c r="F156" s="73">
        <v>1950</v>
      </c>
    </row>
    <row r="157" spans="1:6" ht="13.5" customHeight="1">
      <c r="A157" s="56"/>
      <c r="B157" s="76" t="s">
        <v>577</v>
      </c>
      <c r="C157" s="58" t="s">
        <v>576</v>
      </c>
      <c r="D157" s="58">
        <v>69</v>
      </c>
      <c r="E157" s="58">
        <v>1</v>
      </c>
      <c r="F157" s="73">
        <v>4500</v>
      </c>
    </row>
    <row r="158" spans="1:6" ht="13.5" customHeight="1">
      <c r="A158" s="56"/>
      <c r="B158" s="76" t="s">
        <v>578</v>
      </c>
      <c r="C158" s="58" t="s">
        <v>576</v>
      </c>
      <c r="D158" s="58">
        <v>69</v>
      </c>
      <c r="E158" s="58">
        <v>1</v>
      </c>
      <c r="F158" s="73">
        <v>4500</v>
      </c>
    </row>
    <row r="159" spans="1:6" ht="13.5" customHeight="1">
      <c r="A159" s="56"/>
      <c r="B159" s="76" t="s">
        <v>579</v>
      </c>
      <c r="C159" s="58" t="s">
        <v>576</v>
      </c>
      <c r="D159" s="58">
        <v>69</v>
      </c>
      <c r="E159" s="58" t="s">
        <v>580</v>
      </c>
      <c r="F159" s="73">
        <v>4850</v>
      </c>
    </row>
    <row r="160" spans="1:6" ht="16.5">
      <c r="A160" s="34" t="s">
        <v>581</v>
      </c>
      <c r="B160" s="35"/>
      <c r="C160" s="36"/>
      <c r="D160" s="36"/>
      <c r="E160" s="36"/>
      <c r="F160" s="54"/>
    </row>
    <row r="161" spans="1:6" ht="13.5" customHeight="1">
      <c r="A161" s="37"/>
      <c r="B161" s="38" t="s">
        <v>385</v>
      </c>
      <c r="C161" s="39"/>
      <c r="D161" s="39"/>
      <c r="E161" s="39"/>
      <c r="F161" s="40"/>
    </row>
    <row r="162" spans="1:6" ht="13.5" customHeight="1">
      <c r="A162" s="37"/>
      <c r="B162" s="77">
        <v>150</v>
      </c>
      <c r="C162" s="39" t="s">
        <v>403</v>
      </c>
      <c r="D162" s="39">
        <v>199</v>
      </c>
      <c r="E162" s="75" t="s">
        <v>404</v>
      </c>
      <c r="F162" s="40">
        <v>2800</v>
      </c>
    </row>
    <row r="163" spans="1:6" ht="13.5" customHeight="1">
      <c r="A163" s="56"/>
      <c r="B163" s="78">
        <v>450</v>
      </c>
      <c r="C163" s="58" t="s">
        <v>406</v>
      </c>
      <c r="D163" s="58">
        <v>199</v>
      </c>
      <c r="E163" s="79" t="s">
        <v>404</v>
      </c>
      <c r="F163" s="73">
        <v>2800</v>
      </c>
    </row>
    <row r="164" spans="1:6" ht="13.5" customHeight="1">
      <c r="A164" s="56"/>
      <c r="B164" s="78">
        <v>568</v>
      </c>
      <c r="C164" s="58" t="s">
        <v>406</v>
      </c>
      <c r="D164" s="58">
        <v>16</v>
      </c>
      <c r="E164" s="79" t="s">
        <v>408</v>
      </c>
      <c r="F164" s="73">
        <v>2700</v>
      </c>
    </row>
    <row r="165" spans="1:6" ht="16.5">
      <c r="A165" s="34" t="s">
        <v>20</v>
      </c>
      <c r="B165" s="80" t="s">
        <v>582</v>
      </c>
      <c r="C165" s="81" t="s">
        <v>225</v>
      </c>
      <c r="D165" s="341" t="s">
        <v>583</v>
      </c>
      <c r="E165" s="342"/>
      <c r="F165" s="82" t="s">
        <v>383</v>
      </c>
    </row>
    <row r="166" spans="1:6" s="90" customFormat="1" ht="13.5" customHeight="1">
      <c r="A166" s="86"/>
      <c r="B166" s="87" t="s">
        <v>2</v>
      </c>
      <c r="C166" s="88"/>
      <c r="D166" s="340"/>
      <c r="E166" s="340"/>
      <c r="F166" s="89"/>
    </row>
    <row r="167" spans="1:6" s="90" customFormat="1" ht="13.5" customHeight="1">
      <c r="A167" s="86"/>
      <c r="B167" s="88" t="s">
        <v>584</v>
      </c>
      <c r="C167" s="88" t="s">
        <v>585</v>
      </c>
      <c r="D167" s="340" t="s">
        <v>586</v>
      </c>
      <c r="E167" s="340"/>
      <c r="F167" s="89">
        <v>1450</v>
      </c>
    </row>
    <row r="168" spans="1:6" s="90" customFormat="1" ht="13.5" customHeight="1">
      <c r="A168" s="86"/>
      <c r="B168" s="88" t="s">
        <v>584</v>
      </c>
      <c r="C168" s="88" t="s">
        <v>587</v>
      </c>
      <c r="D168" s="340" t="s">
        <v>586</v>
      </c>
      <c r="E168" s="340"/>
      <c r="F168" s="89">
        <v>1200</v>
      </c>
    </row>
    <row r="169" spans="1:6" s="90" customFormat="1" ht="13.5" customHeight="1">
      <c r="A169" s="86"/>
      <c r="B169" s="88" t="s">
        <v>588</v>
      </c>
      <c r="C169" s="88" t="s">
        <v>589</v>
      </c>
      <c r="D169" s="340" t="s">
        <v>586</v>
      </c>
      <c r="E169" s="340"/>
      <c r="F169" s="89">
        <v>1450</v>
      </c>
    </row>
    <row r="170" spans="1:6" s="90" customFormat="1" ht="13.5" customHeight="1">
      <c r="A170" s="86"/>
      <c r="B170" s="88" t="s">
        <v>590</v>
      </c>
      <c r="C170" s="88" t="s">
        <v>591</v>
      </c>
      <c r="D170" s="340" t="s">
        <v>586</v>
      </c>
      <c r="E170" s="340"/>
      <c r="F170" s="89">
        <v>900</v>
      </c>
    </row>
    <row r="171" spans="1:6" s="90" customFormat="1" ht="13.5" customHeight="1">
      <c r="A171" s="86"/>
      <c r="B171" s="88" t="s">
        <v>584</v>
      </c>
      <c r="C171" s="88" t="s">
        <v>592</v>
      </c>
      <c r="D171" s="340" t="s">
        <v>593</v>
      </c>
      <c r="E171" s="340"/>
      <c r="F171" s="89">
        <v>2500</v>
      </c>
    </row>
    <row r="172" spans="1:6" s="90" customFormat="1" ht="13.5" customHeight="1">
      <c r="A172" s="86"/>
      <c r="B172" s="88" t="s">
        <v>594</v>
      </c>
      <c r="C172" s="88" t="s">
        <v>595</v>
      </c>
      <c r="D172" s="340" t="s">
        <v>593</v>
      </c>
      <c r="E172" s="340"/>
      <c r="F172" s="89">
        <v>2400</v>
      </c>
    </row>
    <row r="173" spans="1:6" s="90" customFormat="1" ht="13.5" customHeight="1">
      <c r="A173" s="86"/>
      <c r="B173" s="88" t="s">
        <v>588</v>
      </c>
      <c r="C173" s="88" t="s">
        <v>596</v>
      </c>
      <c r="D173" s="340" t="s">
        <v>593</v>
      </c>
      <c r="E173" s="340"/>
      <c r="F173" s="89">
        <v>1750</v>
      </c>
    </row>
    <row r="174" spans="1:6" s="90" customFormat="1" ht="13.5" customHeight="1">
      <c r="A174" s="86"/>
      <c r="B174" s="88" t="s">
        <v>588</v>
      </c>
      <c r="C174" s="88" t="s">
        <v>597</v>
      </c>
      <c r="D174" s="340" t="s">
        <v>593</v>
      </c>
      <c r="E174" s="340"/>
      <c r="F174" s="89">
        <v>1750</v>
      </c>
    </row>
    <row r="175" spans="1:6" s="90" customFormat="1" ht="13.5" customHeight="1">
      <c r="A175" s="86"/>
      <c r="B175" s="87" t="s">
        <v>598</v>
      </c>
      <c r="C175" s="88"/>
      <c r="D175" s="340"/>
      <c r="E175" s="340"/>
      <c r="F175" s="89"/>
    </row>
    <row r="176" spans="1:6" s="90" customFormat="1" ht="13.5" customHeight="1">
      <c r="A176" s="86"/>
      <c r="B176" s="88" t="s">
        <v>584</v>
      </c>
      <c r="C176" s="88" t="s">
        <v>599</v>
      </c>
      <c r="D176" s="340"/>
      <c r="E176" s="340"/>
      <c r="F176" s="89">
        <v>2600</v>
      </c>
    </row>
    <row r="177" spans="1:6" s="90" customFormat="1" ht="13.5" customHeight="1">
      <c r="A177" s="86"/>
      <c r="B177" s="87" t="s">
        <v>600</v>
      </c>
      <c r="C177" s="88"/>
      <c r="D177" s="338"/>
      <c r="E177" s="339"/>
      <c r="F177" s="89"/>
    </row>
    <row r="178" spans="1:6" s="90" customFormat="1" ht="13.5" customHeight="1">
      <c r="A178" s="86"/>
      <c r="B178" s="119"/>
      <c r="C178" s="88" t="s">
        <v>241</v>
      </c>
      <c r="D178" s="338" t="s">
        <v>242</v>
      </c>
      <c r="E178" s="339"/>
      <c r="F178" s="89">
        <v>2200</v>
      </c>
    </row>
  </sheetData>
  <sheetProtection/>
  <mergeCells count="18">
    <mergeCell ref="A1:F1"/>
    <mergeCell ref="D171:E171"/>
    <mergeCell ref="D170:E170"/>
    <mergeCell ref="D165:E165"/>
    <mergeCell ref="D166:E166"/>
    <mergeCell ref="D167:E167"/>
    <mergeCell ref="D168:E168"/>
    <mergeCell ref="D169:E169"/>
    <mergeCell ref="D135:D136"/>
    <mergeCell ref="E135:E136"/>
    <mergeCell ref="F135:F136"/>
    <mergeCell ref="D178:E178"/>
    <mergeCell ref="D172:E172"/>
    <mergeCell ref="D173:E173"/>
    <mergeCell ref="D174:E174"/>
    <mergeCell ref="D175:E175"/>
    <mergeCell ref="D176:E176"/>
    <mergeCell ref="D177:E177"/>
  </mergeCells>
  <printOptions/>
  <pageMargins left="0.75" right="0.35" top="0.18" bottom="0.29" header="0.18" footer="0.2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Ангелина</cp:lastModifiedBy>
  <cp:lastPrinted>2009-11-18T06:07:20Z</cp:lastPrinted>
  <dcterms:created xsi:type="dcterms:W3CDTF">2007-04-12T05:57:17Z</dcterms:created>
  <dcterms:modified xsi:type="dcterms:W3CDTF">2009-11-18T06:10:56Z</dcterms:modified>
  <cp:category/>
  <cp:version/>
  <cp:contentType/>
  <cp:contentStatus/>
</cp:coreProperties>
</file>